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spchu\Documents\INFORMACION LGCG\2019\T PRESUPUESTAL\3T 2018\"/>
    </mc:Choice>
  </mc:AlternateContent>
  <bookViews>
    <workbookView xWindow="0" yWindow="0" windowWidth="28800" windowHeight="12435"/>
  </bookViews>
  <sheets>
    <sheet name="CA" sheetId="1" r:id="rId1"/>
  </sheets>
  <definedNames>
    <definedName name="_xlnm.Print_Area" localSheetId="0">CA!$A$2:$H$69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3" i="1" l="1"/>
  <c r="F63" i="1"/>
  <c r="D63" i="1"/>
  <c r="C63" i="1"/>
  <c r="E49" i="1"/>
  <c r="E63" i="1" s="1"/>
  <c r="F31" i="1"/>
  <c r="E31" i="1"/>
  <c r="C31" i="1"/>
  <c r="B31" i="1"/>
  <c r="D26" i="1"/>
  <c r="D31" i="1" s="1"/>
  <c r="F15" i="1"/>
  <c r="E15" i="1"/>
  <c r="C15" i="1"/>
  <c r="B15" i="1"/>
  <c r="G12" i="1"/>
  <c r="D12" i="1"/>
  <c r="D11" i="1"/>
  <c r="G11" i="1" s="1"/>
  <c r="D10" i="1"/>
  <c r="G10" i="1" s="1"/>
  <c r="G15" i="1" s="1"/>
  <c r="G26" i="1" l="1"/>
  <c r="G31" i="1" s="1"/>
  <c r="D15" i="1"/>
  <c r="H49" i="1"/>
  <c r="H63" i="1" s="1"/>
</calcChain>
</file>

<file path=xl/sharedStrings.xml><?xml version="1.0" encoding="utf-8"?>
<sst xmlns="http://schemas.openxmlformats.org/spreadsheetml/2006/main" count="69" uniqueCount="36">
  <si>
    <t>Cuenta Pública 2019</t>
  </si>
  <si>
    <t>Estado Analítico del Ejercicio del Presupuesto de Egresos</t>
  </si>
  <si>
    <t>Clasificación Administrativa</t>
  </si>
  <si>
    <t>Del 01 de Enero al 30 de Septiembre de 2019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</si>
  <si>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</si>
  <si>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</si>
  <si>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</si>
  <si>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</si>
  <si>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</si>
  <si>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</si>
  <si>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</si>
  <si>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</si>
  <si>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</si>
  <si>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</si>
  <si>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DESPACHO DEL C. RECTOR</t>
  </si>
  <si>
    <t>DESPACHO DE LA SRIA. ACADEMICA</t>
  </si>
  <si>
    <t>DESPACHO DE LA SRIA. ADMINISTRATIVA</t>
  </si>
  <si>
    <t xml:space="preserve">     Total del Gasto</t>
  </si>
  <si>
    <t>Poder Ejecutivo</t>
  </si>
  <si>
    <t>Poder Legislativo</t>
  </si>
  <si>
    <t>Poder Judicial</t>
  </si>
  <si>
    <t>Órganos Autónomos</t>
  </si>
  <si>
    <t xml:space="preserve">      Total del Gasto</t>
  </si>
  <si>
    <t>__________________________________________</t>
  </si>
  <si>
    <t>MA. ISABEL TINOCO TORRES</t>
  </si>
  <si>
    <t>FERNANDO OCTAVIO RÍOS SAUCEDO</t>
  </si>
  <si>
    <t>RECTORA</t>
  </si>
  <si>
    <t>SECRETARIO ADMINISTRATIVO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</si>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</sst>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43" fontId="3" fillId="4" borderId="5" xfId="2" applyFont="1" applyFill="1" applyBorder="1" applyAlignment="1">
      <alignment horizontal="justify" vertical="center" wrapText="1"/>
    </xf>
    <xf numFmtId="43" fontId="3" fillId="4" borderId="5" xfId="0" applyNumberFormat="1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4" borderId="8" xfId="0" applyFont="1" applyFill="1" applyBorder="1" applyAlignment="1">
      <alignment horizontal="justify" vertical="center" wrapText="1"/>
    </xf>
    <xf numFmtId="0" fontId="2" fillId="4" borderId="14" xfId="0" applyFont="1" applyFill="1" applyBorder="1" applyAlignment="1">
      <alignment horizontal="justify" vertical="center" wrapText="1"/>
    </xf>
    <xf numFmtId="43" fontId="2" fillId="4" borderId="8" xfId="0" applyNumberFormat="1" applyFont="1" applyFill="1" applyBorder="1" applyAlignment="1">
      <alignment horizontal="justify" vertical="center" wrapText="1"/>
    </xf>
    <xf numFmtId="43" fontId="4" fillId="0" borderId="0" xfId="0" applyNumberFormat="1" applyFont="1"/>
    <xf numFmtId="0" fontId="3" fillId="0" borderId="0" xfId="0" applyFont="1" applyAlignment="1">
      <alignment horizontal="justify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justify" vertical="center" wrapText="1"/>
    </xf>
    <xf numFmtId="164" fontId="3" fillId="4" borderId="5" xfId="1" applyFont="1" applyFill="1" applyBorder="1" applyAlignment="1">
      <alignment horizontal="justify" vertical="center" wrapText="1"/>
    </xf>
    <xf numFmtId="164" fontId="2" fillId="4" borderId="8" xfId="1" applyFont="1" applyFill="1" applyBorder="1" applyAlignment="1">
      <alignment horizontal="justify" vertical="center" wrapText="1"/>
    </xf>
    <xf numFmtId="0" fontId="5" fillId="0" borderId="15" xfId="0" applyFont="1" applyBorder="1"/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5" fillId="0" borderId="0" xfId="0" applyFont="1" applyBorder="1" applyAlignment="1"/>
    <xf numFmtId="0" fontId="5" fillId="0" borderId="0" xfId="0" applyFont="1" applyAlignment="1"/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4" fontId="3" fillId="4" borderId="5" xfId="0" applyNumberFormat="1" applyFont="1" applyFill="1" applyBorder="1" applyAlignment="1">
      <alignment horizontal="righ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8" xfId="0" applyFont="1" applyFill="1" applyBorder="1" applyAlignment="1">
      <alignment horizontal="justify" vertical="center" wrapText="1"/>
    </xf>
    <xf numFmtId="164" fontId="2" fillId="4" borderId="8" xfId="1" applyFont="1" applyFill="1" applyBorder="1" applyAlignment="1">
      <alignment horizontal="center" vertical="center" wrapText="1"/>
    </xf>
  </cellXfs>
  <cellStyles count="3">
    <cellStyle name="Millares" xfId="1" builtinId="3"/>
    <cellStyle name="Millares 2 4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M69"/>
  <sheetViews>
    <sheetView showGridLines="0" tabSelected="1" view="pageBreakPreview" zoomScaleNormal="115" zoomScaleSheetLayoutView="100" workbookViewId="0">
      <selection activeCell="C35" sqref="C35"/>
    </sheetView>
  </sheetViews>
  <sheetFormatPr baseColWidth="10" defaultColWidth="66.85546875" defaultRowHeight="12" x14ac:dyDescent="0.2"/>
  <cols>
    <col min="1" max="1" width="51.140625" style="8" customWidth="1"/>
    <col min="2" max="2" width="21.28515625" style="8" customWidth="1"/>
    <col min="3" max="3" width="22" style="8" customWidth="1"/>
    <col min="4" max="5" width="21.85546875" style="8" customWidth="1"/>
    <col min="6" max="6" width="16" style="8" bestFit="1" customWidth="1"/>
    <col min="7" max="8" width="15.5703125" style="8" bestFit="1" customWidth="1"/>
    <col min="9" max="9" width="7" style="8" customWidth="1"/>
    <col min="10" max="10" width="7.5703125" style="8" customWidth="1"/>
    <col min="11" max="11" width="11.28515625" style="8" customWidth="1"/>
    <col min="12" max="12" width="7" style="8" customWidth="1"/>
    <col min="13" max="13" width="7.5703125" style="8" customWidth="1"/>
    <col min="14" max="14" width="21.85546875" style="8" customWidth="1"/>
    <col min="15" max="16384" width="66.85546875" style="8"/>
  </cols>
  <sheetData>
    <row r="1" spans="1:13" s="4" customFormat="1" ht="15" customHeight="1" x14ac:dyDescent="0.2">
      <c r="A1" s="1" t="s">
        <v>0</v>
      </c>
      <c r="B1" s="2"/>
      <c r="C1" s="2"/>
      <c r="D1" s="2"/>
      <c r="E1" s="2"/>
      <c r="F1" s="2"/>
      <c r="G1" s="3"/>
    </row>
    <row r="2" spans="1:13" x14ac:dyDescent="0.2">
      <c r="A2" s="5" t="s">
        <v>1</v>
      </c>
      <c r="B2" s="6"/>
      <c r="C2" s="6"/>
      <c r="D2" s="6"/>
      <c r="E2" s="6"/>
      <c r="F2" s="6"/>
      <c r="G2" s="7"/>
    </row>
    <row r="3" spans="1:13" x14ac:dyDescent="0.2">
      <c r="A3" s="5" t="s">
        <v>2</v>
      </c>
      <c r="B3" s="6"/>
      <c r="C3" s="6"/>
      <c r="D3" s="6"/>
      <c r="E3" s="6"/>
      <c r="F3" s="6"/>
      <c r="G3" s="7"/>
    </row>
    <row r="4" spans="1:13" ht="12.75" thickBot="1" x14ac:dyDescent="0.25">
      <c r="A4" s="9" t="s">
        <v>3</v>
      </c>
      <c r="B4" s="10"/>
      <c r="C4" s="10"/>
      <c r="D4" s="10"/>
      <c r="E4" s="10"/>
      <c r="F4" s="10"/>
      <c r="G4" s="11"/>
    </row>
    <row r="5" spans="1:13" ht="12.75" thickBot="1" x14ac:dyDescent="0.25">
      <c r="A5" s="12"/>
      <c r="B5" s="12"/>
      <c r="C5" s="12"/>
      <c r="D5" s="12"/>
      <c r="E5" s="12"/>
      <c r="F5" s="12"/>
      <c r="G5" s="12"/>
    </row>
    <row r="6" spans="1:13" ht="12.75" thickBot="1" x14ac:dyDescent="0.25">
      <c r="A6" s="13" t="s">
        <v>4</v>
      </c>
      <c r="B6" s="14" t="s">
        <v>5</v>
      </c>
      <c r="C6" s="15"/>
      <c r="D6" s="15"/>
      <c r="E6" s="15"/>
      <c r="F6" s="16"/>
      <c r="G6" s="13" t="s">
        <v>6</v>
      </c>
    </row>
    <row r="7" spans="1:13" ht="24.75" thickBot="1" x14ac:dyDescent="0.25">
      <c r="A7" s="17"/>
      <c r="B7" s="18" t="s">
        <v>7</v>
      </c>
      <c r="C7" s="19" t="s">
        <v>8</v>
      </c>
      <c r="D7" s="19" t="s">
        <v>9</v>
      </c>
      <c r="E7" s="19" t="s">
        <v>10</v>
      </c>
      <c r="F7" s="19" t="s">
        <v>11</v>
      </c>
      <c r="G7" s="20"/>
    </row>
    <row r="8" spans="1:13" ht="12.75" thickBot="1" x14ac:dyDescent="0.25">
      <c r="A8" s="20"/>
      <c r="B8" s="18">
        <v>1</v>
      </c>
      <c r="C8" s="18">
        <v>2</v>
      </c>
      <c r="D8" s="18" t="s">
        <v>12</v>
      </c>
      <c r="E8" s="18">
        <v>4</v>
      </c>
      <c r="F8" s="18">
        <v>5</v>
      </c>
      <c r="G8" s="18" t="s">
        <v>13</v>
      </c>
    </row>
    <row r="9" spans="1:13" x14ac:dyDescent="0.2">
      <c r="A9" s="21"/>
      <c r="B9" s="22"/>
      <c r="C9" s="22"/>
      <c r="D9" s="22"/>
      <c r="E9" s="22"/>
      <c r="F9" s="22"/>
      <c r="G9" s="22"/>
    </row>
    <row r="10" spans="1:13" x14ac:dyDescent="0.2">
      <c r="A10" s="21" t="s">
        <v>14</v>
      </c>
      <c r="B10" s="23">
        <v>8604391.25</v>
      </c>
      <c r="C10" s="23">
        <v>9431395.0600000005</v>
      </c>
      <c r="D10" s="24">
        <f>B10+C10</f>
        <v>18035786.310000002</v>
      </c>
      <c r="E10" s="23">
        <v>8496211.6799999997</v>
      </c>
      <c r="F10" s="23">
        <v>8496019.6799999997</v>
      </c>
      <c r="G10" s="24">
        <f>D10-E10</f>
        <v>9539574.6300000027</v>
      </c>
    </row>
    <row r="11" spans="1:13" x14ac:dyDescent="0.2">
      <c r="A11" s="21" t="s">
        <v>15</v>
      </c>
      <c r="B11" s="23">
        <v>31340646.059999999</v>
      </c>
      <c r="C11" s="23">
        <v>15604907.35</v>
      </c>
      <c r="D11" s="24">
        <f>B11+C11</f>
        <v>46945553.409999996</v>
      </c>
      <c r="E11" s="23">
        <v>29997510.25</v>
      </c>
      <c r="F11" s="23">
        <v>29997456.739999998</v>
      </c>
      <c r="G11" s="24">
        <f>D11-E11</f>
        <v>16948043.159999996</v>
      </c>
    </row>
    <row r="12" spans="1:13" x14ac:dyDescent="0.2">
      <c r="A12" s="21" t="s">
        <v>16</v>
      </c>
      <c r="B12" s="23">
        <v>5794784.21</v>
      </c>
      <c r="C12" s="23">
        <v>4409446.32</v>
      </c>
      <c r="D12" s="24">
        <f>B12+C12</f>
        <v>10204230.530000001</v>
      </c>
      <c r="E12" s="23">
        <v>5221574.8499999996</v>
      </c>
      <c r="F12" s="23">
        <v>5221468.8499999996</v>
      </c>
      <c r="G12" s="24">
        <f>D12-E12</f>
        <v>4982655.6800000016</v>
      </c>
    </row>
    <row r="13" spans="1:13" x14ac:dyDescent="0.2">
      <c r="A13" s="21"/>
      <c r="B13" s="22"/>
      <c r="C13" s="22"/>
      <c r="D13" s="22"/>
      <c r="E13" s="22"/>
      <c r="F13" s="22"/>
      <c r="G13" s="22"/>
    </row>
    <row r="14" spans="1:13" ht="12.75" thickBot="1" x14ac:dyDescent="0.25">
      <c r="A14" s="25"/>
      <c r="B14" s="26"/>
      <c r="C14" s="26"/>
      <c r="D14" s="26"/>
      <c r="E14" s="26"/>
      <c r="F14" s="26"/>
      <c r="G14" s="26"/>
    </row>
    <row r="15" spans="1:13" ht="12.75" thickBot="1" x14ac:dyDescent="0.25">
      <c r="A15" s="27" t="s">
        <v>17</v>
      </c>
      <c r="B15" s="28">
        <f>SUM(B10:B14)</f>
        <v>45739821.520000003</v>
      </c>
      <c r="C15" s="28">
        <f t="shared" ref="C15:G15" si="0">SUM(C10:C14)</f>
        <v>29445748.73</v>
      </c>
      <c r="D15" s="28">
        <f t="shared" si="0"/>
        <v>75185570.25</v>
      </c>
      <c r="E15" s="28">
        <f>SUM(E10:E14)</f>
        <v>43715296.780000001</v>
      </c>
      <c r="F15" s="28">
        <f>SUM(F10:F14)</f>
        <v>43714945.270000003</v>
      </c>
      <c r="G15" s="28">
        <f t="shared" si="0"/>
        <v>31470273.469999999</v>
      </c>
      <c r="H15" s="29"/>
    </row>
    <row r="16" spans="1:13" ht="12.75" thickBot="1" x14ac:dyDescent="0.25">
      <c r="A16" s="30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</row>
    <row r="17" spans="1:7" x14ac:dyDescent="0.2">
      <c r="A17" s="31" t="s">
        <v>0</v>
      </c>
      <c r="B17" s="32"/>
      <c r="C17" s="32"/>
      <c r="D17" s="32"/>
      <c r="E17" s="32"/>
      <c r="F17" s="32"/>
      <c r="G17" s="33"/>
    </row>
    <row r="18" spans="1:7" x14ac:dyDescent="0.2">
      <c r="A18" s="34" t="s">
        <v>1</v>
      </c>
      <c r="B18" s="35"/>
      <c r="C18" s="35"/>
      <c r="D18" s="35"/>
      <c r="E18" s="35"/>
      <c r="F18" s="35"/>
      <c r="G18" s="36"/>
    </row>
    <row r="19" spans="1:7" x14ac:dyDescent="0.2">
      <c r="A19" s="34" t="s">
        <v>2</v>
      </c>
      <c r="B19" s="35"/>
      <c r="C19" s="35"/>
      <c r="D19" s="35"/>
      <c r="E19" s="35"/>
      <c r="F19" s="35"/>
      <c r="G19" s="36"/>
    </row>
    <row r="20" spans="1:7" ht="12.75" thickBot="1" x14ac:dyDescent="0.25">
      <c r="A20" s="37" t="s">
        <v>3</v>
      </c>
      <c r="B20" s="38"/>
      <c r="C20" s="38"/>
      <c r="D20" s="38"/>
      <c r="E20" s="38"/>
      <c r="F20" s="38"/>
      <c r="G20" s="39"/>
    </row>
    <row r="21" spans="1:7" ht="12.75" thickBot="1" x14ac:dyDescent="0.25">
      <c r="A21" s="40"/>
      <c r="B21" s="40"/>
      <c r="C21" s="40"/>
      <c r="D21" s="40"/>
      <c r="E21" s="40"/>
      <c r="F21" s="40"/>
      <c r="G21" s="40"/>
    </row>
    <row r="22" spans="1:7" ht="12.75" thickBot="1" x14ac:dyDescent="0.25">
      <c r="A22" s="13" t="s">
        <v>4</v>
      </c>
      <c r="B22" s="14" t="s">
        <v>5</v>
      </c>
      <c r="C22" s="15"/>
      <c r="D22" s="15"/>
      <c r="E22" s="15"/>
      <c r="F22" s="16"/>
      <c r="G22" s="13" t="s">
        <v>6</v>
      </c>
    </row>
    <row r="23" spans="1:7" ht="24.75" thickBot="1" x14ac:dyDescent="0.25">
      <c r="A23" s="17"/>
      <c r="B23" s="18" t="s">
        <v>7</v>
      </c>
      <c r="C23" s="19" t="s">
        <v>8</v>
      </c>
      <c r="D23" s="19" t="s">
        <v>9</v>
      </c>
      <c r="E23" s="19" t="s">
        <v>10</v>
      </c>
      <c r="F23" s="19" t="s">
        <v>11</v>
      </c>
      <c r="G23" s="20"/>
    </row>
    <row r="24" spans="1:7" ht="12.75" thickBot="1" x14ac:dyDescent="0.25">
      <c r="A24" s="20"/>
      <c r="B24" s="18">
        <v>1</v>
      </c>
      <c r="C24" s="18">
        <v>2</v>
      </c>
      <c r="D24" s="18" t="s">
        <v>12</v>
      </c>
      <c r="E24" s="18">
        <v>4</v>
      </c>
      <c r="F24" s="18">
        <v>5</v>
      </c>
      <c r="G24" s="18" t="s">
        <v>13</v>
      </c>
    </row>
    <row r="25" spans="1:7" x14ac:dyDescent="0.2">
      <c r="A25" s="21"/>
      <c r="B25" s="22"/>
      <c r="C25" s="22"/>
      <c r="D25" s="22"/>
      <c r="E25" s="22"/>
      <c r="F25" s="22"/>
      <c r="G25" s="22"/>
    </row>
    <row r="26" spans="1:7" x14ac:dyDescent="0.2">
      <c r="A26" s="21" t="s">
        <v>18</v>
      </c>
      <c r="B26" s="41">
        <v>45739821.520000003</v>
      </c>
      <c r="C26" s="41">
        <v>29445748.73</v>
      </c>
      <c r="D26" s="41">
        <f>B26+C26</f>
        <v>75185570.25</v>
      </c>
      <c r="E26" s="41">
        <v>43715296.780000001</v>
      </c>
      <c r="F26" s="41">
        <v>43714945.270000003</v>
      </c>
      <c r="G26" s="41">
        <f>D26-E26</f>
        <v>31470273.469999999</v>
      </c>
    </row>
    <row r="27" spans="1:7" x14ac:dyDescent="0.2">
      <c r="A27" s="21" t="s">
        <v>19</v>
      </c>
      <c r="B27" s="22"/>
      <c r="C27" s="22"/>
      <c r="D27" s="22"/>
      <c r="E27" s="22"/>
      <c r="F27" s="22"/>
      <c r="G27" s="22"/>
    </row>
    <row r="28" spans="1:7" x14ac:dyDescent="0.2">
      <c r="A28" s="21" t="s">
        <v>20</v>
      </c>
      <c r="B28" s="22"/>
      <c r="C28" s="22"/>
      <c r="D28" s="22"/>
      <c r="E28" s="22"/>
      <c r="F28" s="22"/>
      <c r="G28" s="22"/>
    </row>
    <row r="29" spans="1:7" x14ac:dyDescent="0.2">
      <c r="A29" s="21" t="s">
        <v>21</v>
      </c>
      <c r="B29" s="22"/>
      <c r="C29" s="22"/>
      <c r="D29" s="22"/>
      <c r="E29" s="22"/>
      <c r="F29" s="22"/>
      <c r="G29" s="22"/>
    </row>
    <row r="30" spans="1:7" ht="12.75" thickBot="1" x14ac:dyDescent="0.25">
      <c r="A30" s="25"/>
      <c r="B30" s="26"/>
      <c r="C30" s="26"/>
      <c r="D30" s="26"/>
      <c r="E30" s="26"/>
      <c r="F30" s="26"/>
      <c r="G30" s="26"/>
    </row>
    <row r="31" spans="1:7" ht="12.75" thickBot="1" x14ac:dyDescent="0.25">
      <c r="A31" s="27" t="s">
        <v>22</v>
      </c>
      <c r="B31" s="42">
        <f>SUM(B26:B29)</f>
        <v>45739821.520000003</v>
      </c>
      <c r="C31" s="42">
        <f t="shared" ref="C31:G31" si="1">SUM(C26:C29)</f>
        <v>29445748.73</v>
      </c>
      <c r="D31" s="42">
        <f t="shared" si="1"/>
        <v>75185570.25</v>
      </c>
      <c r="E31" s="42">
        <f t="shared" si="1"/>
        <v>43715296.780000001</v>
      </c>
      <c r="F31" s="42">
        <f t="shared" si="1"/>
        <v>43714945.270000003</v>
      </c>
      <c r="G31" s="42">
        <f t="shared" si="1"/>
        <v>31470273.469999999</v>
      </c>
    </row>
    <row r="32" spans="1:7" x14ac:dyDescent="0.2">
      <c r="A32" s="30"/>
    </row>
    <row r="33" spans="1:8" x14ac:dyDescent="0.2">
      <c r="A33" s="30"/>
    </row>
    <row r="34" spans="1:8" x14ac:dyDescent="0.2">
      <c r="A34" s="30"/>
    </row>
    <row r="35" spans="1:8" ht="12.75" x14ac:dyDescent="0.2">
      <c r="A35" s="43"/>
      <c r="B35" s="44"/>
      <c r="C35" s="44"/>
      <c r="D35" s="45" t="s">
        <v>23</v>
      </c>
      <c r="E35" s="46"/>
    </row>
    <row r="36" spans="1:8" ht="12.75" x14ac:dyDescent="0.2">
      <c r="A36" s="47" t="s">
        <v>24</v>
      </c>
      <c r="B36" s="44"/>
      <c r="C36" s="44"/>
      <c r="D36" s="45" t="s">
        <v>25</v>
      </c>
      <c r="E36" s="48"/>
    </row>
    <row r="37" spans="1:8" ht="12.75" x14ac:dyDescent="0.2">
      <c r="A37" s="47" t="s">
        <v>26</v>
      </c>
      <c r="B37" s="44"/>
      <c r="C37" s="44"/>
      <c r="D37" s="45" t="s">
        <v>27</v>
      </c>
      <c r="E37" s="49"/>
    </row>
    <row r="38" spans="1:8" x14ac:dyDescent="0.2">
      <c r="A38" s="30"/>
    </row>
    <row r="39" spans="1:8" x14ac:dyDescent="0.2">
      <c r="A39" s="30"/>
    </row>
    <row r="40" spans="1:8" ht="12.75" thickBot="1" x14ac:dyDescent="0.25">
      <c r="A40" s="30"/>
    </row>
    <row r="41" spans="1:8" x14ac:dyDescent="0.2">
      <c r="A41" s="50" t="s">
        <v>0</v>
      </c>
      <c r="B41" s="51"/>
      <c r="C41" s="51"/>
      <c r="D41" s="51"/>
      <c r="E41" s="51"/>
      <c r="F41" s="51"/>
      <c r="G41" s="51"/>
      <c r="H41" s="52"/>
    </row>
    <row r="42" spans="1:8" x14ac:dyDescent="0.2">
      <c r="A42" s="53" t="s">
        <v>1</v>
      </c>
      <c r="B42" s="54"/>
      <c r="C42" s="54"/>
      <c r="D42" s="54"/>
      <c r="E42" s="54"/>
      <c r="F42" s="54"/>
      <c r="G42" s="54"/>
      <c r="H42" s="55"/>
    </row>
    <row r="43" spans="1:8" x14ac:dyDescent="0.2">
      <c r="A43" s="53" t="s">
        <v>2</v>
      </c>
      <c r="B43" s="54"/>
      <c r="C43" s="54"/>
      <c r="D43" s="54"/>
      <c r="E43" s="54"/>
      <c r="F43" s="54"/>
      <c r="G43" s="54"/>
      <c r="H43" s="55"/>
    </row>
    <row r="44" spans="1:8" ht="12.75" thickBot="1" x14ac:dyDescent="0.25">
      <c r="A44" s="56" t="s">
        <v>3</v>
      </c>
      <c r="B44" s="57"/>
      <c r="C44" s="57"/>
      <c r="D44" s="57"/>
      <c r="E44" s="57"/>
      <c r="F44" s="57"/>
      <c r="G44" s="57"/>
      <c r="H44" s="58"/>
    </row>
    <row r="45" spans="1:8" ht="12.75" thickBot="1" x14ac:dyDescent="0.25">
      <c r="A45" s="59" t="s">
        <v>4</v>
      </c>
      <c r="B45" s="60"/>
      <c r="C45" s="14" t="s">
        <v>5</v>
      </c>
      <c r="D45" s="15"/>
      <c r="E45" s="15"/>
      <c r="F45" s="15"/>
      <c r="G45" s="16"/>
      <c r="H45" s="13" t="s">
        <v>6</v>
      </c>
    </row>
    <row r="46" spans="1:8" ht="24.75" thickBot="1" x14ac:dyDescent="0.25">
      <c r="A46" s="61"/>
      <c r="B46" s="62"/>
      <c r="C46" s="18" t="s">
        <v>7</v>
      </c>
      <c r="D46" s="18" t="s">
        <v>8</v>
      </c>
      <c r="E46" s="18" t="s">
        <v>9</v>
      </c>
      <c r="F46" s="18" t="s">
        <v>10</v>
      </c>
      <c r="G46" s="18" t="s">
        <v>11</v>
      </c>
      <c r="H46" s="20"/>
    </row>
    <row r="47" spans="1:8" ht="12.75" thickBot="1" x14ac:dyDescent="0.25">
      <c r="A47" s="63"/>
      <c r="B47" s="64"/>
      <c r="C47" s="18">
        <v>1</v>
      </c>
      <c r="D47" s="18">
        <v>2</v>
      </c>
      <c r="E47" s="18" t="s">
        <v>12</v>
      </c>
      <c r="F47" s="18">
        <v>4</v>
      </c>
      <c r="G47" s="18">
        <v>5</v>
      </c>
      <c r="H47" s="18" t="s">
        <v>13</v>
      </c>
    </row>
    <row r="48" spans="1:8" x14ac:dyDescent="0.2">
      <c r="A48" s="65"/>
      <c r="B48" s="22"/>
      <c r="C48" s="22"/>
      <c r="D48" s="22"/>
      <c r="E48" s="22"/>
      <c r="F48" s="22"/>
      <c r="G48" s="22"/>
      <c r="H48" s="22"/>
    </row>
    <row r="49" spans="1:8" ht="24" customHeight="1" x14ac:dyDescent="0.2">
      <c r="A49" s="66" t="s">
        <v>28</v>
      </c>
      <c r="B49" s="67"/>
      <c r="C49" s="68">
        <v>45739821.520000003</v>
      </c>
      <c r="D49" s="68">
        <v>29445748.73</v>
      </c>
      <c r="E49" s="68">
        <f>C49+D49</f>
        <v>75185570.25</v>
      </c>
      <c r="F49" s="68">
        <v>43715296.780000001</v>
      </c>
      <c r="G49" s="68">
        <v>43714945.270000003</v>
      </c>
      <c r="H49" s="68">
        <f>E49-F49</f>
        <v>31470273.469999999</v>
      </c>
    </row>
    <row r="50" spans="1:8" x14ac:dyDescent="0.2">
      <c r="A50" s="69"/>
      <c r="B50" s="70"/>
      <c r="C50" s="22"/>
      <c r="D50" s="22"/>
      <c r="E50" s="22"/>
      <c r="F50" s="22"/>
      <c r="G50" s="22"/>
      <c r="H50" s="22"/>
    </row>
    <row r="51" spans="1:8" x14ac:dyDescent="0.2">
      <c r="A51" s="66" t="s">
        <v>29</v>
      </c>
      <c r="B51" s="67"/>
      <c r="C51" s="22"/>
      <c r="D51" s="22"/>
      <c r="E51" s="22"/>
      <c r="F51" s="22"/>
      <c r="G51" s="22"/>
      <c r="H51" s="22"/>
    </row>
    <row r="52" spans="1:8" x14ac:dyDescent="0.2">
      <c r="A52" s="69"/>
      <c r="B52" s="70"/>
      <c r="C52" s="22"/>
      <c r="D52" s="22"/>
      <c r="E52" s="22"/>
      <c r="F52" s="22"/>
      <c r="G52" s="22"/>
      <c r="H52" s="22"/>
    </row>
    <row r="53" spans="1:8" ht="24" customHeight="1" x14ac:dyDescent="0.2">
      <c r="A53" s="66" t="s">
        <v>30</v>
      </c>
      <c r="B53" s="67"/>
      <c r="C53" s="22"/>
      <c r="D53" s="22"/>
      <c r="E53" s="22"/>
      <c r="F53" s="22"/>
      <c r="G53" s="22"/>
      <c r="H53" s="22"/>
    </row>
    <row r="54" spans="1:8" x14ac:dyDescent="0.2">
      <c r="A54" s="69"/>
      <c r="B54" s="70"/>
      <c r="C54" s="22"/>
      <c r="D54" s="22"/>
      <c r="E54" s="22"/>
      <c r="F54" s="22"/>
      <c r="G54" s="22"/>
      <c r="H54" s="22"/>
    </row>
    <row r="55" spans="1:8" ht="24" customHeight="1" x14ac:dyDescent="0.2">
      <c r="A55" s="66" t="s">
        <v>31</v>
      </c>
      <c r="B55" s="67"/>
      <c r="C55" s="22"/>
      <c r="D55" s="22"/>
      <c r="E55" s="22"/>
      <c r="F55" s="22"/>
      <c r="G55" s="22"/>
      <c r="H55" s="22"/>
    </row>
    <row r="56" spans="1:8" x14ac:dyDescent="0.2">
      <c r="A56" s="69"/>
      <c r="B56" s="70"/>
      <c r="C56" s="22"/>
      <c r="D56" s="22"/>
      <c r="E56" s="22"/>
      <c r="F56" s="22"/>
      <c r="G56" s="22"/>
      <c r="H56" s="22"/>
    </row>
    <row r="57" spans="1:8" ht="24" customHeight="1" x14ac:dyDescent="0.2">
      <c r="A57" s="66" t="s">
        <v>32</v>
      </c>
      <c r="B57" s="67"/>
      <c r="C57" s="71"/>
      <c r="D57" s="71"/>
      <c r="E57" s="71"/>
      <c r="F57" s="71"/>
      <c r="G57" s="71"/>
      <c r="H57" s="71"/>
    </row>
    <row r="58" spans="1:8" x14ac:dyDescent="0.2">
      <c r="A58" s="69"/>
      <c r="B58" s="70"/>
      <c r="C58" s="22"/>
      <c r="D58" s="22"/>
      <c r="E58" s="22"/>
      <c r="F58" s="22"/>
      <c r="G58" s="22"/>
      <c r="H58" s="22"/>
    </row>
    <row r="59" spans="1:8" ht="24" customHeight="1" x14ac:dyDescent="0.2">
      <c r="A59" s="66" t="s">
        <v>33</v>
      </c>
      <c r="B59" s="67"/>
      <c r="C59" s="71"/>
      <c r="D59" s="71"/>
      <c r="E59" s="71"/>
      <c r="F59" s="71"/>
      <c r="G59" s="71"/>
      <c r="H59" s="71"/>
    </row>
    <row r="60" spans="1:8" x14ac:dyDescent="0.2">
      <c r="A60" s="69"/>
      <c r="B60" s="70"/>
      <c r="C60" s="22"/>
      <c r="D60" s="22"/>
      <c r="E60" s="22"/>
      <c r="F60" s="22"/>
      <c r="G60" s="22"/>
      <c r="H60" s="22"/>
    </row>
    <row r="61" spans="1:8" ht="24" customHeight="1" x14ac:dyDescent="0.2">
      <c r="A61" s="66" t="s">
        <v>34</v>
      </c>
      <c r="B61" s="67"/>
      <c r="C61" s="71"/>
      <c r="D61" s="71"/>
      <c r="E61" s="71"/>
      <c r="F61" s="71"/>
      <c r="G61" s="71"/>
      <c r="H61" s="71"/>
    </row>
    <row r="62" spans="1:8" ht="12.75" thickBot="1" x14ac:dyDescent="0.25">
      <c r="A62" s="72"/>
      <c r="B62" s="26"/>
      <c r="C62" s="26"/>
      <c r="D62" s="26"/>
      <c r="E62" s="26"/>
      <c r="F62" s="26"/>
      <c r="G62" s="26"/>
      <c r="H62" s="26"/>
    </row>
    <row r="63" spans="1:8" ht="12.75" thickBot="1" x14ac:dyDescent="0.25">
      <c r="A63" s="73"/>
      <c r="B63" s="74" t="s">
        <v>35</v>
      </c>
      <c r="C63" s="75">
        <f t="shared" ref="C63:H63" si="2">SUM(C49:C62)</f>
        <v>45739821.520000003</v>
      </c>
      <c r="D63" s="75">
        <f t="shared" si="2"/>
        <v>29445748.73</v>
      </c>
      <c r="E63" s="75">
        <f t="shared" si="2"/>
        <v>75185570.25</v>
      </c>
      <c r="F63" s="75">
        <f t="shared" si="2"/>
        <v>43715296.780000001</v>
      </c>
      <c r="G63" s="75">
        <f t="shared" si="2"/>
        <v>43714945.270000003</v>
      </c>
      <c r="H63" s="75">
        <f t="shared" si="2"/>
        <v>31470273.469999999</v>
      </c>
    </row>
    <row r="64" spans="1:8" x14ac:dyDescent="0.2">
      <c r="A64" s="30"/>
      <c r="C64" s="29"/>
      <c r="D64" s="29"/>
      <c r="E64" s="29"/>
      <c r="F64" s="29"/>
      <c r="G64" s="29"/>
      <c r="H64" s="29"/>
    </row>
    <row r="65" spans="1:9" x14ac:dyDescent="0.2">
      <c r="C65" s="29"/>
      <c r="D65" s="29"/>
      <c r="E65" s="29"/>
      <c r="F65" s="29"/>
      <c r="G65" s="29"/>
      <c r="H65" s="29"/>
    </row>
    <row r="67" spans="1:9" ht="12.75" x14ac:dyDescent="0.2">
      <c r="A67" s="43"/>
      <c r="B67" s="44"/>
      <c r="C67" s="44"/>
      <c r="D67" s="45" t="s">
        <v>23</v>
      </c>
      <c r="E67" s="46"/>
      <c r="F67" s="46"/>
      <c r="G67" s="46"/>
      <c r="H67" s="46"/>
      <c r="I67" s="46"/>
    </row>
    <row r="68" spans="1:9" ht="12.75" x14ac:dyDescent="0.2">
      <c r="A68" s="47" t="s">
        <v>24</v>
      </c>
      <c r="B68" s="44"/>
      <c r="C68" s="44"/>
      <c r="D68" s="45" t="s">
        <v>25</v>
      </c>
      <c r="E68" s="48"/>
      <c r="F68" s="48"/>
      <c r="G68" s="48"/>
      <c r="H68" s="48"/>
      <c r="I68" s="48"/>
    </row>
    <row r="69" spans="1:9" ht="12.75" x14ac:dyDescent="0.2">
      <c r="A69" s="47" t="s">
        <v>26</v>
      </c>
      <c r="B69" s="44"/>
      <c r="C69" s="44"/>
      <c r="D69" s="45" t="s">
        <v>27</v>
      </c>
      <c r="E69" s="49"/>
      <c r="F69" s="49"/>
      <c r="G69" s="49"/>
      <c r="H69" s="49"/>
      <c r="I69" s="49"/>
    </row>
  </sheetData>
  <mergeCells count="30">
    <mergeCell ref="A61:B61"/>
    <mergeCell ref="A49:B49"/>
    <mergeCell ref="A51:B51"/>
    <mergeCell ref="A53:B53"/>
    <mergeCell ref="A55:B55"/>
    <mergeCell ref="A57:B57"/>
    <mergeCell ref="A59:B59"/>
    <mergeCell ref="A41:H41"/>
    <mergeCell ref="A42:H42"/>
    <mergeCell ref="A43:H43"/>
    <mergeCell ref="A44:H44"/>
    <mergeCell ref="A45:B47"/>
    <mergeCell ref="C45:G45"/>
    <mergeCell ref="H45:H46"/>
    <mergeCell ref="A17:G17"/>
    <mergeCell ref="A18:G18"/>
    <mergeCell ref="A19:G19"/>
    <mergeCell ref="A20:G20"/>
    <mergeCell ref="A21:G21"/>
    <mergeCell ref="A22:A24"/>
    <mergeCell ref="B22:F22"/>
    <mergeCell ref="G22:G23"/>
    <mergeCell ref="A1:G1"/>
    <mergeCell ref="A2:G2"/>
    <mergeCell ref="A3:G3"/>
    <mergeCell ref="A4:G4"/>
    <mergeCell ref="A5:G5"/>
    <mergeCell ref="A6:A8"/>
    <mergeCell ref="B6:F6"/>
    <mergeCell ref="G6:G7"/>
  </mergeCells>
  <pageMargins left="0.25" right="0.25" top="0.75" bottom="0.75" header="0.3" footer="0.3"/>
  <pageSetup scale="55" fitToHeight="2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</vt:lpstr>
      <vt:lpstr>CA!Área_de_impresión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espchu</dc:creator>
  <cp:lastModifiedBy>espchu</cp:lastModifiedBy>
  <dcterms:created xsi:type="dcterms:W3CDTF">2019-10-29T15:55:13Z</dcterms:created>
  <dcterms:modified xsi:type="dcterms:W3CDTF">2019-10-29T15:58:08Z</dcterms:modified>
</cp:coreProperties>
</file>