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pchu\Documents\INFORMACION LGCG\2019\T PRESUPUESTAL\3T 2018\"/>
    </mc:Choice>
  </mc:AlternateContent>
  <bookViews>
    <workbookView xWindow="0" yWindow="0" windowWidth="28800" windowHeight="12435"/>
  </bookViews>
  <sheets>
    <sheet name="EAI" sheetId="1" r:id="rId1"/>
  </sheets>
  <definedNames>
    <definedName name="_xlnm._FilterDatabase" localSheetId="0" hidden="1">EAI!#REF!</definedName>
    <definedName name="_xlnm.Print_Area" localSheetId="0">EAI!$A$1:$K$62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G43" i="1"/>
  <c r="J42" i="1"/>
  <c r="G42" i="1"/>
  <c r="J41" i="1"/>
  <c r="J39" i="1" s="1"/>
  <c r="G41" i="1"/>
  <c r="G39" i="1" s="1"/>
  <c r="I39" i="1"/>
  <c r="H39" i="1"/>
  <c r="H48" i="1" s="1"/>
  <c r="F39" i="1"/>
  <c r="E39" i="1"/>
  <c r="E48" i="1" s="1"/>
  <c r="J37" i="1"/>
  <c r="G37" i="1"/>
  <c r="L36" i="1"/>
  <c r="J36" i="1"/>
  <c r="G36" i="1"/>
  <c r="G35" i="1"/>
  <c r="G29" i="1" s="1"/>
  <c r="G48" i="1" s="1"/>
  <c r="J34" i="1"/>
  <c r="G34" i="1"/>
  <c r="I33" i="1"/>
  <c r="H33" i="1"/>
  <c r="J29" i="1"/>
  <c r="I29" i="1"/>
  <c r="I48" i="1" s="1"/>
  <c r="H29" i="1"/>
  <c r="F29" i="1"/>
  <c r="F48" i="1" s="1"/>
  <c r="E29" i="1"/>
  <c r="I23" i="1"/>
  <c r="H23" i="1"/>
  <c r="F23" i="1"/>
  <c r="E23" i="1"/>
  <c r="J21" i="1"/>
  <c r="G21" i="1"/>
  <c r="J20" i="1"/>
  <c r="G20" i="1"/>
  <c r="J19" i="1"/>
  <c r="J23" i="1" s="1"/>
  <c r="G19" i="1"/>
  <c r="J18" i="1"/>
  <c r="G18" i="1"/>
  <c r="J15" i="1"/>
  <c r="G15" i="1"/>
  <c r="J14" i="1"/>
  <c r="G14" i="1"/>
  <c r="J13" i="1"/>
  <c r="G13" i="1"/>
  <c r="J12" i="1"/>
  <c r="G12" i="1"/>
  <c r="G23" i="1" s="1"/>
  <c r="J48" i="1" l="1"/>
</calcChain>
</file>

<file path=xl/sharedStrings.xml><?xml version="1.0" encoding="utf-8"?>
<sst xmlns="http://schemas.openxmlformats.org/spreadsheetml/2006/main" count="77" uniqueCount="55">
  <si>
    <t>Cuenta Pública 2019</t>
  </si>
  <si>
    <t>ESTADO ANALÍTICO DE INGRESOS</t>
  </si>
  <si>
    <t>POR FUENTE DE FINANCIAMIENTO Y FUENTE DE FINANCIAMIENTO/RUBRO</t>
  </si>
  <si>
    <t>Del 01 de Enero al 30 de Septiembre de 2019</t>
  </si>
  <si>
    <t xml:space="preserve">Ente Público:      </t>
  </si>
  <si>
    <t>UNIVERSIDAD POLITÉCNICA DEL BICENTENARIO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</si>
  <si>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</si>
  <si>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</si>
  <si>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</si>
  <si>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</si>
  <si>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</si>
  <si>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</si>
  <si>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</si>
  <si>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</si>
  <si>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</si>
  <si>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</si>
  <si>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</si>
  <si>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</si>
  <si>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</si>
  <si>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</si>
  <si>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</si>
  <si>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</si>
  <si>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</si>
  <si>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</si>
  <si>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</si>
  <si>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</si>
  <si>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Ingresos por Venta de Bienes, Prestación de
Servicios y Otros Ingresos </t>
  </si>
  <si>
    <t xml:space="preserve">Participaciones, Aportaciones, Convenios, Incentivos
Derivados de la Colaboración Fiscal y Fondos
Distintos de Aportaciones </t>
  </si>
  <si>
    <t xml:space="preserve">Transferencias, Asignaciones, Subsidios y
Subvenciones, y Pensiones y Jubilaciones </t>
  </si>
  <si>
    <t>Ingresos Derivados de Financiamientos</t>
  </si>
  <si>
    <t>Total</t>
  </si>
  <si>
    <t>Ingresos excedentes¹</t>
  </si>
  <si>
    <t>Estado Analítico de Ingresos Por Fuente de Financiamiento</t>
  </si>
  <si>
    <t>Ingresos</t>
  </si>
  <si>
    <t>(3 = 1 + 2)</t>
  </si>
  <si>
    <t>(6 = 5 - 1)</t>
  </si>
  <si>
    <t>Ingresos del Poder Ejecutivo Federal o Estatal y de los Municipios</t>
  </si>
  <si>
    <r>
      <t>Productos</t>
    </r>
    <r>
      <rPr>
        <vertAlign val="superscript"/>
        <sz val="9"/>
        <rFont val="Arial"/>
        <family val="2"/>
      </rPr>
      <t>1</t>
    </r>
  </si>
  <si>
    <r>
      <t>Aprovechamientos</t>
    </r>
    <r>
      <rPr>
        <vertAlign val="superscript"/>
        <sz val="9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</si>
  <si>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</si>
  <si>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</si>
  <si>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
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</si>
  <si>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9"/>
        <rFont val="Arial"/>
        <family val="2"/>
      </rPr>
      <t>3</t>
    </r>
  </si>
  <si>
    <t>Ingresos derivados de financiamiento</t>
  </si>
  <si>
    <t>Ingresos Excedentes</t>
  </si>
  <si>
    <t>“Bajo protesta de decir verdad declaramos que los Estados Financieros y sus notas, son razonablemente correctos y son responsabilidad del emisor”.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</si>
  <si>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</si>
  <si>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</si>
  <si>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</si>
  <si>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"La interpretación al clasificar los Ingresos de los Entes Públicos del Sector Paraestatal, no es homogénea en ciertos rubros del EAI por fuente de financiamiento."</t>
  </si>
  <si>
    <t>MA. ISABEL TINOCO TORRES</t>
  </si>
  <si>
    <t>FERNANDO OCTAVIO RÍOS SAUCEDO</t>
  </si>
  <si>
    <t>RECTORA</t>
  </si>
  <si>
    <t>SECRETARIO ADMINISTRATIVO</t>
  </si>
  <si>
    <t>ALMA VERÓNICA LÓPEZ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</si>
</sst>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</cellStyleXfs>
  <cellXfs count="129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3" xfId="2" applyNumberFormat="1" applyFont="1" applyFill="1" applyBorder="1" applyAlignment="1">
      <alignment horizontal="center" vertical="center"/>
    </xf>
    <xf numFmtId="37" fontId="3" fillId="3" borderId="4" xfId="2" applyNumberFormat="1" applyFont="1" applyFill="1" applyBorder="1" applyAlignment="1">
      <alignment horizontal="center" vertical="center"/>
    </xf>
    <xf numFmtId="37" fontId="3" fillId="3" borderId="5" xfId="2" applyNumberFormat="1" applyFont="1" applyFill="1" applyBorder="1" applyAlignment="1">
      <alignment horizontal="center" vertical="center"/>
    </xf>
    <xf numFmtId="37" fontId="3" fillId="3" borderId="5" xfId="2" applyNumberFormat="1" applyFont="1" applyFill="1" applyBorder="1" applyAlignment="1">
      <alignment horizontal="center" vertical="center" wrapText="1"/>
    </xf>
    <xf numFmtId="37" fontId="3" fillId="3" borderId="6" xfId="2" applyNumberFormat="1" applyFont="1" applyFill="1" applyBorder="1" applyAlignment="1">
      <alignment horizontal="center" vertical="center"/>
    </xf>
    <xf numFmtId="37" fontId="3" fillId="3" borderId="0" xfId="2" applyNumberFormat="1" applyFont="1" applyFill="1" applyBorder="1" applyAlignment="1">
      <alignment horizontal="center" vertical="center"/>
    </xf>
    <xf numFmtId="37" fontId="3" fillId="3" borderId="7" xfId="2" applyNumberFormat="1" applyFont="1" applyFill="1" applyBorder="1" applyAlignment="1">
      <alignment horizontal="center" vertical="center"/>
    </xf>
    <xf numFmtId="37" fontId="3" fillId="3" borderId="5" xfId="2" applyNumberFormat="1" applyFont="1" applyFill="1" applyBorder="1" applyAlignment="1">
      <alignment horizontal="center" vertical="center"/>
    </xf>
    <xf numFmtId="37" fontId="3" fillId="3" borderId="5" xfId="2" applyNumberFormat="1" applyFont="1" applyFill="1" applyBorder="1" applyAlignment="1">
      <alignment horizontal="center" wrapText="1"/>
    </xf>
    <xf numFmtId="37" fontId="3" fillId="3" borderId="8" xfId="2" applyNumberFormat="1" applyFont="1" applyFill="1" applyBorder="1" applyAlignment="1">
      <alignment horizontal="center" vertical="center"/>
    </xf>
    <xf numFmtId="37" fontId="3" fillId="3" borderId="1" xfId="2" applyNumberFormat="1" applyFont="1" applyFill="1" applyBorder="1" applyAlignment="1">
      <alignment horizontal="center" vertical="center"/>
    </xf>
    <xf numFmtId="37" fontId="3" fillId="3" borderId="9" xfId="2" applyNumberFormat="1" applyFont="1" applyFill="1" applyBorder="1" applyAlignment="1">
      <alignment horizontal="center" vertical="center"/>
    </xf>
    <xf numFmtId="0" fontId="2" fillId="2" borderId="0" xfId="2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5" fillId="2" borderId="4" xfId="2" applyFont="1" applyFill="1" applyBorder="1"/>
    <xf numFmtId="164" fontId="5" fillId="2" borderId="4" xfId="1" applyFont="1" applyFill="1" applyBorder="1" applyAlignment="1">
      <alignment horizontal="center"/>
    </xf>
    <xf numFmtId="164" fontId="5" fillId="2" borderId="10" xfId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6" fillId="2" borderId="11" xfId="1" applyFont="1" applyFill="1" applyBorder="1" applyAlignment="1">
      <alignment vertical="center" wrapText="1"/>
    </xf>
    <xf numFmtId="0" fontId="2" fillId="0" borderId="0" xfId="0" applyFont="1"/>
    <xf numFmtId="164" fontId="6" fillId="0" borderId="11" xfId="1" applyFont="1" applyFill="1" applyBorder="1" applyAlignment="1">
      <alignment vertical="center" wrapText="1"/>
    </xf>
    <xf numFmtId="0" fontId="7" fillId="2" borderId="0" xfId="2" applyFont="1" applyFill="1"/>
    <xf numFmtId="0" fontId="5" fillId="2" borderId="8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wrapText="1"/>
    </xf>
    <xf numFmtId="164" fontId="5" fillId="2" borderId="9" xfId="1" applyFont="1" applyFill="1" applyBorder="1" applyAlignment="1">
      <alignment horizontal="center"/>
    </xf>
    <xf numFmtId="164" fontId="5" fillId="2" borderId="12" xfId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164" fontId="8" fillId="2" borderId="10" xfId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9" fillId="2" borderId="3" xfId="0" applyFont="1" applyFill="1" applyBorder="1" applyAlignment="1">
      <alignment vertical="top" wrapText="1"/>
    </xf>
    <xf numFmtId="164" fontId="9" fillId="2" borderId="3" xfId="1" applyFont="1" applyFill="1" applyBorder="1" applyAlignment="1">
      <alignment vertical="top" wrapText="1"/>
    </xf>
    <xf numFmtId="164" fontId="3" fillId="0" borderId="13" xfId="1" applyFont="1" applyBorder="1" applyAlignment="1">
      <alignment horizontal="center" vertical="top" wrapText="1"/>
    </xf>
    <xf numFmtId="164" fontId="3" fillId="0" borderId="15" xfId="1" applyFont="1" applyBorder="1" applyAlignment="1">
      <alignment horizontal="center" vertical="top" wrapText="1"/>
    </xf>
    <xf numFmtId="164" fontId="8" fillId="2" borderId="12" xfId="1" applyFont="1" applyFill="1" applyBorder="1" applyAlignment="1">
      <alignment horizontal="right" vertical="center" wrapText="1"/>
    </xf>
    <xf numFmtId="43" fontId="2" fillId="0" borderId="0" xfId="0" applyNumberFormat="1" applyFont="1"/>
    <xf numFmtId="4" fontId="4" fillId="2" borderId="0" xfId="2" applyNumberFormat="1" applyFont="1" applyFill="1" applyAlignment="1">
      <alignment horizontal="center"/>
    </xf>
    <xf numFmtId="43" fontId="4" fillId="2" borderId="0" xfId="2" applyNumberFormat="1" applyFont="1" applyFill="1" applyAlignment="1">
      <alignment horizontal="center"/>
    </xf>
    <xf numFmtId="0" fontId="3" fillId="4" borderId="2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4" xfId="3" applyFont="1" applyFill="1" applyBorder="1" applyAlignment="1">
      <alignment horizontal="center" vertical="center" wrapText="1"/>
    </xf>
    <xf numFmtId="0" fontId="3" fillId="4" borderId="14" xfId="3" applyFont="1" applyFill="1" applyBorder="1" applyAlignment="1" applyProtection="1">
      <alignment horizontal="center" vertical="center" wrapText="1"/>
      <protection locked="0"/>
    </xf>
    <xf numFmtId="0" fontId="3" fillId="4" borderId="15" xfId="3" applyFont="1" applyFill="1" applyBorder="1" applyAlignment="1" applyProtection="1">
      <alignment horizontal="center" vertical="center" wrapText="1"/>
      <protection locked="0"/>
    </xf>
    <xf numFmtId="0" fontId="3" fillId="4" borderId="10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1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13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15" xfId="3" quotePrefix="1" applyFont="1" applyFill="1" applyBorder="1" applyAlignment="1">
      <alignment horizontal="center" vertical="center" wrapText="1"/>
    </xf>
    <xf numFmtId="0" fontId="3" fillId="4" borderId="5" xfId="3" quotePrefix="1" applyFont="1" applyFill="1" applyBorder="1" applyAlignment="1">
      <alignment horizontal="center" vertical="center" wrapText="1"/>
    </xf>
    <xf numFmtId="0" fontId="3" fillId="0" borderId="6" xfId="3" applyFont="1" applyFill="1" applyBorder="1" applyAlignment="1" applyProtection="1">
      <alignment horizontal="left" vertical="top"/>
    </xf>
    <xf numFmtId="0" fontId="3" fillId="0" borderId="7" xfId="3" applyFont="1" applyFill="1" applyBorder="1" applyAlignment="1" applyProtection="1">
      <alignment horizontal="justify" vertical="top" wrapText="1"/>
    </xf>
    <xf numFmtId="164" fontId="3" fillId="0" borderId="10" xfId="1" applyFont="1" applyFill="1" applyBorder="1" applyAlignment="1" applyProtection="1">
      <alignment vertical="top"/>
      <protection locked="0"/>
    </xf>
    <xf numFmtId="0" fontId="9" fillId="0" borderId="6" xfId="3" applyFont="1" applyFill="1" applyBorder="1" applyAlignment="1" applyProtection="1">
      <alignment horizontal="center" vertical="top"/>
    </xf>
    <xf numFmtId="0" fontId="9" fillId="0" borderId="0" xfId="3" applyFont="1" applyFill="1" applyBorder="1" applyAlignment="1" applyProtection="1">
      <alignment horizontal="left" vertical="top" wrapText="1"/>
    </xf>
    <xf numFmtId="0" fontId="9" fillId="0" borderId="7" xfId="3" applyFont="1" applyFill="1" applyBorder="1" applyAlignment="1" applyProtection="1">
      <alignment horizontal="left" vertical="top" wrapText="1"/>
    </xf>
    <xf numFmtId="164" fontId="9" fillId="0" borderId="11" xfId="1" applyFont="1" applyFill="1" applyBorder="1" applyAlignment="1" applyProtection="1">
      <alignment vertical="top"/>
      <protection locked="0"/>
    </xf>
    <xf numFmtId="164" fontId="2" fillId="0" borderId="0" xfId="1" applyFont="1"/>
    <xf numFmtId="0" fontId="9" fillId="0" borderId="0" xfId="3" applyFont="1" applyFill="1" applyBorder="1" applyAlignment="1" applyProtection="1">
      <alignment horizontal="left" vertical="top"/>
    </xf>
    <xf numFmtId="0" fontId="9" fillId="0" borderId="7" xfId="3" applyFont="1" applyFill="1" applyBorder="1" applyAlignment="1" applyProtection="1">
      <alignment horizontal="left" vertical="top"/>
    </xf>
    <xf numFmtId="0" fontId="2" fillId="0" borderId="0" xfId="3" applyFont="1" applyFill="1" applyBorder="1" applyAlignment="1" applyProtection="1">
      <alignment horizontal="left" vertical="top" wrapText="1"/>
      <protection locked="0"/>
    </xf>
    <xf numFmtId="0" fontId="2" fillId="0" borderId="7" xfId="3" applyFont="1" applyFill="1" applyBorder="1" applyAlignment="1" applyProtection="1">
      <alignment horizontal="left" vertical="top" wrapText="1"/>
      <protection locked="0"/>
    </xf>
    <xf numFmtId="0" fontId="9" fillId="0" borderId="0" xfId="3" applyFont="1" applyFill="1" applyBorder="1" applyAlignment="1" applyProtection="1">
      <alignment horizontal="center" vertical="top" wrapText="1"/>
    </xf>
    <xf numFmtId="0" fontId="9" fillId="0" borderId="7" xfId="3" applyFont="1" applyFill="1" applyBorder="1" applyAlignment="1" applyProtection="1">
      <alignment horizontal="center" vertical="top" wrapText="1"/>
    </xf>
    <xf numFmtId="0" fontId="3" fillId="0" borderId="6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justify" vertical="center" wrapText="1"/>
    </xf>
    <xf numFmtId="0" fontId="3" fillId="0" borderId="7" xfId="3" applyFont="1" applyFill="1" applyBorder="1" applyAlignment="1" applyProtection="1">
      <alignment horizontal="justify" vertical="center" wrapText="1"/>
    </xf>
    <xf numFmtId="164" fontId="3" fillId="0" borderId="11" xfId="1" applyFont="1" applyFill="1" applyBorder="1" applyAlignment="1" applyProtection="1">
      <alignment vertical="top"/>
      <protection locked="0"/>
    </xf>
    <xf numFmtId="0" fontId="3" fillId="0" borderId="6" xfId="3" applyFont="1" applyFill="1" applyBorder="1" applyAlignment="1" applyProtection="1">
      <alignment vertical="top"/>
    </xf>
    <xf numFmtId="0" fontId="3" fillId="0" borderId="7" xfId="3" applyFont="1" applyFill="1" applyBorder="1" applyAlignment="1" applyProtection="1">
      <alignment vertical="top"/>
    </xf>
    <xf numFmtId="0" fontId="3" fillId="0" borderId="6" xfId="4" applyFont="1" applyFill="1" applyBorder="1" applyAlignment="1" applyProtection="1">
      <alignment horizontal="center" vertical="top"/>
    </xf>
    <xf numFmtId="0" fontId="9" fillId="0" borderId="0" xfId="3" applyFont="1" applyFill="1" applyBorder="1" applyAlignment="1" applyProtection="1">
      <alignment vertical="top" wrapText="1"/>
    </xf>
    <xf numFmtId="0" fontId="9" fillId="0" borderId="7" xfId="3" applyFont="1" applyFill="1" applyBorder="1" applyAlignment="1" applyProtection="1">
      <alignment vertical="top" wrapText="1"/>
    </xf>
    <xf numFmtId="0" fontId="9" fillId="0" borderId="13" xfId="3" quotePrefix="1" applyFont="1" applyFill="1" applyBorder="1" applyAlignment="1" applyProtection="1">
      <alignment horizontal="center" vertical="top"/>
    </xf>
    <xf numFmtId="0" fontId="3" fillId="0" borderId="14" xfId="3" applyFont="1" applyFill="1" applyBorder="1" applyAlignment="1" applyProtection="1">
      <alignment horizontal="center" vertical="top" wrapText="1"/>
    </xf>
    <xf numFmtId="0" fontId="3" fillId="0" borderId="15" xfId="3" applyFont="1" applyFill="1" applyBorder="1" applyAlignment="1" applyProtection="1">
      <alignment horizontal="center" vertical="top" wrapText="1"/>
    </xf>
    <xf numFmtId="164" fontId="9" fillId="0" borderId="5" xfId="1" applyFont="1" applyFill="1" applyBorder="1" applyAlignment="1" applyProtection="1">
      <alignment vertical="top"/>
      <protection locked="0"/>
    </xf>
    <xf numFmtId="164" fontId="3" fillId="0" borderId="10" xfId="1" applyFont="1" applyFill="1" applyBorder="1" applyAlignment="1" applyProtection="1">
      <alignment horizontal="center" vertical="center"/>
      <protection locked="0"/>
    </xf>
    <xf numFmtId="164" fontId="4" fillId="0" borderId="0" xfId="1" applyFont="1"/>
    <xf numFmtId="0" fontId="2" fillId="2" borderId="3" xfId="5" applyFont="1" applyFill="1" applyBorder="1" applyAlignment="1">
      <alignment horizontal="left" vertical="top" wrapText="1"/>
    </xf>
    <xf numFmtId="4" fontId="3" fillId="0" borderId="13" xfId="3" applyNumberFormat="1" applyFont="1" applyFill="1" applyBorder="1" applyAlignment="1" applyProtection="1">
      <alignment vertical="top"/>
      <protection locked="0"/>
    </xf>
    <xf numFmtId="4" fontId="3" fillId="0" borderId="15" xfId="3" applyNumberFormat="1" applyFont="1" applyFill="1" applyBorder="1" applyAlignment="1" applyProtection="1">
      <alignment vertical="top"/>
      <protection locked="0"/>
    </xf>
    <xf numFmtId="164" fontId="3" fillId="0" borderId="12" xfId="1" applyFont="1" applyFill="1" applyBorder="1" applyAlignment="1" applyProtection="1">
      <alignment horizontal="center" vertical="center"/>
      <protection locked="0"/>
    </xf>
    <xf numFmtId="0" fontId="2" fillId="2" borderId="0" xfId="5" applyFont="1" applyFill="1" applyBorder="1" applyAlignment="1">
      <alignment horizontal="left" vertical="top" wrapText="1"/>
    </xf>
    <xf numFmtId="43" fontId="2" fillId="0" borderId="0" xfId="5" applyNumberFormat="1" applyFont="1"/>
    <xf numFmtId="0" fontId="14" fillId="2" borderId="0" xfId="0" applyFont="1" applyFill="1"/>
    <xf numFmtId="43" fontId="14" fillId="2" borderId="0" xfId="0" applyNumberFormat="1" applyFont="1" applyFill="1"/>
    <xf numFmtId="0" fontId="14" fillId="2" borderId="1" xfId="0" applyFont="1" applyFill="1" applyBorder="1"/>
    <xf numFmtId="0" fontId="14" fillId="2" borderId="0" xfId="0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/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9" fillId="2" borderId="0" xfId="0" applyFont="1" applyFill="1" applyAlignment="1">
      <alignment horizontal="left" vertical="top" wrapText="1"/>
    </xf>
    <xf numFmtId="43" fontId="2" fillId="2" borderId="0" xfId="0" applyNumberFormat="1" applyFont="1" applyFill="1"/>
    <xf numFmtId="4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164" fontId="9" fillId="2" borderId="0" xfId="1" applyFont="1" applyFill="1" applyBorder="1" applyProtection="1"/>
    <xf numFmtId="43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164" fontId="9" fillId="2" borderId="0" xfId="1" applyFont="1" applyFill="1" applyBorder="1" applyAlignment="1" applyProtection="1">
      <alignment vertical="top"/>
    </xf>
    <xf numFmtId="0" fontId="2" fillId="0" borderId="0" xfId="0" applyFont="1" applyAlignment="1"/>
  </cellXfs>
  <cellStyles count="6">
    <cellStyle name="Millares" xfId="1" builtinId="3"/>
    <cellStyle name="Normal" xfId="0" builtinId="0"/>
    <cellStyle name="Normal 2 2" xfId="4"/>
    <cellStyle name="Normal 2 3" xfId="3"/>
    <cellStyle name="Normal 2 4" xfId="5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showGridLines="0" tabSelected="1" view="pageBreakPreview" zoomScale="110" zoomScaleNormal="100" zoomScaleSheetLayoutView="110" workbookViewId="0">
      <selection activeCell="E21" sqref="E21"/>
    </sheetView>
  </sheetViews>
  <sheetFormatPr baseColWidth="10" defaultRowHeight="12" x14ac:dyDescent="0.2"/>
  <cols>
    <col min="1" max="1" width="1.140625" style="1" customWidth="1"/>
    <col min="2" max="2" width="4.85546875" style="36" customWidth="1"/>
    <col min="3" max="3" width="3.7109375" style="36" customWidth="1"/>
    <col min="4" max="4" width="57.85546875" style="36" customWidth="1"/>
    <col min="5" max="10" width="15.7109375" style="36" customWidth="1"/>
    <col min="11" max="11" width="2" style="1" customWidth="1"/>
    <col min="12" max="12" width="14.140625" style="36" bestFit="1" customWidth="1"/>
    <col min="13" max="13" width="13.42578125" style="36" bestFit="1" customWidth="1"/>
    <col min="14" max="14" width="11.42578125" style="36"/>
    <col min="15" max="16" width="12.42578125" style="36" bestFit="1" customWidth="1"/>
    <col min="17" max="16384" width="11.42578125" style="36"/>
  </cols>
  <sheetData>
    <row r="1" spans="1:10" x14ac:dyDescent="0.2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x14ac:dyDescent="0.2">
      <c r="B2" s="2" t="s">
        <v>1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B3" s="3"/>
      <c r="C3" s="3"/>
      <c r="D3" s="2" t="s">
        <v>2</v>
      </c>
      <c r="E3" s="2"/>
      <c r="F3" s="2"/>
      <c r="G3" s="2"/>
      <c r="H3" s="2"/>
      <c r="I3" s="2"/>
      <c r="J3" s="2"/>
    </row>
    <row r="4" spans="1:10" ht="12" customHeight="1" x14ac:dyDescent="0.2">
      <c r="B4" s="2" t="s">
        <v>3</v>
      </c>
      <c r="C4" s="2"/>
      <c r="D4" s="2"/>
      <c r="E4" s="2"/>
      <c r="F4" s="2"/>
      <c r="G4" s="2"/>
      <c r="H4" s="2"/>
      <c r="I4" s="2"/>
      <c r="J4" s="2"/>
    </row>
    <row r="5" spans="1:10" s="1" customFormat="1" ht="8.25" customHeight="1" x14ac:dyDescent="0.2">
      <c r="A5" s="4"/>
      <c r="B5" s="5"/>
      <c r="C5" s="5"/>
      <c r="D5" s="5"/>
      <c r="E5" s="6"/>
      <c r="F5" s="7"/>
      <c r="G5" s="7"/>
      <c r="H5" s="7"/>
      <c r="I5" s="7"/>
      <c r="J5" s="7"/>
    </row>
    <row r="6" spans="1:10" s="1" customFormat="1" ht="13.5" customHeight="1" x14ac:dyDescent="0.2">
      <c r="A6" s="4"/>
      <c r="B6" s="8"/>
      <c r="D6" s="9" t="s">
        <v>4</v>
      </c>
      <c r="E6" s="10" t="s">
        <v>5</v>
      </c>
      <c r="F6" s="10"/>
      <c r="G6" s="10"/>
      <c r="H6" s="10"/>
      <c r="I6" s="10"/>
      <c r="J6" s="11"/>
    </row>
    <row r="7" spans="1:10" s="1" customFormat="1" ht="11.25" customHeight="1" x14ac:dyDescent="0.2">
      <c r="A7" s="4"/>
      <c r="B7" s="4"/>
      <c r="C7" s="4"/>
      <c r="D7" s="4"/>
      <c r="F7" s="11"/>
      <c r="G7" s="11"/>
      <c r="H7" s="11"/>
      <c r="I7" s="11"/>
      <c r="J7" s="11"/>
    </row>
    <row r="8" spans="1:10" ht="12" customHeight="1" x14ac:dyDescent="0.2">
      <c r="A8" s="12"/>
      <c r="B8" s="13" t="s">
        <v>6</v>
      </c>
      <c r="C8" s="14"/>
      <c r="D8" s="15"/>
      <c r="E8" s="16" t="s">
        <v>7</v>
      </c>
      <c r="F8" s="16"/>
      <c r="G8" s="16"/>
      <c r="H8" s="16"/>
      <c r="I8" s="16"/>
      <c r="J8" s="17" t="s">
        <v>8</v>
      </c>
    </row>
    <row r="9" spans="1:10" ht="24" x14ac:dyDescent="0.2">
      <c r="A9" s="4"/>
      <c r="B9" s="18"/>
      <c r="C9" s="19"/>
      <c r="D9" s="20"/>
      <c r="E9" s="21" t="s">
        <v>9</v>
      </c>
      <c r="F9" s="22" t="s">
        <v>10</v>
      </c>
      <c r="G9" s="21" t="s">
        <v>11</v>
      </c>
      <c r="H9" s="21" t="s">
        <v>12</v>
      </c>
      <c r="I9" s="21" t="s">
        <v>13</v>
      </c>
      <c r="J9" s="17"/>
    </row>
    <row r="10" spans="1:10" ht="12" customHeight="1" x14ac:dyDescent="0.2">
      <c r="A10" s="4"/>
      <c r="B10" s="23"/>
      <c r="C10" s="24"/>
      <c r="D10" s="25"/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1" t="s">
        <v>19</v>
      </c>
    </row>
    <row r="11" spans="1:10" ht="12" customHeight="1" x14ac:dyDescent="0.2">
      <c r="A11" s="26"/>
      <c r="B11" s="27"/>
      <c r="C11" s="28"/>
      <c r="D11" s="29"/>
      <c r="E11" s="30"/>
      <c r="F11" s="31"/>
      <c r="G11" s="31"/>
      <c r="H11" s="31"/>
      <c r="I11" s="31"/>
      <c r="J11" s="31"/>
    </row>
    <row r="12" spans="1:10" ht="12" customHeight="1" x14ac:dyDescent="0.2">
      <c r="A12" s="26"/>
      <c r="B12" s="32" t="s">
        <v>20</v>
      </c>
      <c r="C12" s="33"/>
      <c r="D12" s="34"/>
      <c r="E12" s="35">
        <v>0</v>
      </c>
      <c r="F12" s="35">
        <v>0</v>
      </c>
      <c r="G12" s="35">
        <f>+E12+F12</f>
        <v>0</v>
      </c>
      <c r="H12" s="35">
        <v>0</v>
      </c>
      <c r="I12" s="35">
        <v>0</v>
      </c>
      <c r="J12" s="35">
        <f t="shared" ref="J12:J21" si="0">+I12-E12</f>
        <v>0</v>
      </c>
    </row>
    <row r="13" spans="1:10" ht="12" customHeight="1" x14ac:dyDescent="0.2">
      <c r="A13" s="26"/>
      <c r="B13" s="32" t="s">
        <v>21</v>
      </c>
      <c r="C13" s="33"/>
      <c r="D13" s="34"/>
      <c r="E13" s="35">
        <v>0</v>
      </c>
      <c r="F13" s="35">
        <v>0</v>
      </c>
      <c r="G13" s="35">
        <f>+E13+F13</f>
        <v>0</v>
      </c>
      <c r="H13" s="35">
        <v>0</v>
      </c>
      <c r="I13" s="35">
        <v>0</v>
      </c>
      <c r="J13" s="35">
        <f t="shared" si="0"/>
        <v>0</v>
      </c>
    </row>
    <row r="14" spans="1:10" ht="12" customHeight="1" x14ac:dyDescent="0.2">
      <c r="A14" s="26"/>
      <c r="B14" s="32" t="s">
        <v>22</v>
      </c>
      <c r="C14" s="33"/>
      <c r="D14" s="34"/>
      <c r="E14" s="35">
        <v>0</v>
      </c>
      <c r="F14" s="35">
        <v>0</v>
      </c>
      <c r="G14" s="35">
        <f>+E14+F14</f>
        <v>0</v>
      </c>
      <c r="H14" s="35">
        <v>0</v>
      </c>
      <c r="I14" s="35">
        <v>0</v>
      </c>
      <c r="J14" s="35">
        <f t="shared" si="0"/>
        <v>0</v>
      </c>
    </row>
    <row r="15" spans="1:10" ht="12" customHeight="1" x14ac:dyDescent="0.2">
      <c r="A15" s="26"/>
      <c r="B15" s="32" t="s">
        <v>23</v>
      </c>
      <c r="C15" s="33"/>
      <c r="D15" s="34"/>
      <c r="E15" s="35">
        <v>0</v>
      </c>
      <c r="F15" s="35">
        <v>0</v>
      </c>
      <c r="G15" s="35">
        <f>+E15+F15</f>
        <v>0</v>
      </c>
      <c r="H15" s="35">
        <v>0</v>
      </c>
      <c r="I15" s="35">
        <v>0</v>
      </c>
      <c r="J15" s="35">
        <f t="shared" si="0"/>
        <v>0</v>
      </c>
    </row>
    <row r="16" spans="1:10" ht="12" customHeight="1" x14ac:dyDescent="0.2">
      <c r="A16" s="26"/>
      <c r="B16" s="32" t="s">
        <v>24</v>
      </c>
      <c r="C16" s="33"/>
      <c r="D16" s="34"/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</row>
    <row r="17" spans="1:16" ht="12" customHeight="1" x14ac:dyDescent="0.2">
      <c r="A17" s="26"/>
      <c r="B17" s="32" t="s">
        <v>25</v>
      </c>
      <c r="C17" s="33"/>
      <c r="D17" s="34"/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</row>
    <row r="18" spans="1:16" ht="28.5" customHeight="1" x14ac:dyDescent="0.2">
      <c r="A18" s="26"/>
      <c r="B18" s="32" t="s">
        <v>26</v>
      </c>
      <c r="C18" s="33"/>
      <c r="D18" s="34"/>
      <c r="E18" s="37">
        <v>496950</v>
      </c>
      <c r="F18" s="37">
        <v>8439821.3200000003</v>
      </c>
      <c r="G18" s="37">
        <f>+E18+F18</f>
        <v>8936771.3200000003</v>
      </c>
      <c r="H18" s="37">
        <v>2691892.14</v>
      </c>
      <c r="I18" s="37">
        <v>2691892.14</v>
      </c>
      <c r="J18" s="37">
        <f t="shared" si="0"/>
        <v>2194942.14</v>
      </c>
    </row>
    <row r="19" spans="1:16" ht="35.25" customHeight="1" x14ac:dyDescent="0.2">
      <c r="A19" s="26"/>
      <c r="B19" s="32" t="s">
        <v>27</v>
      </c>
      <c r="C19" s="33"/>
      <c r="D19" s="34"/>
      <c r="E19" s="37">
        <v>0</v>
      </c>
      <c r="F19" s="37">
        <v>20406960.469999999</v>
      </c>
      <c r="G19" s="37">
        <f>E315+F19</f>
        <v>20406960.469999999</v>
      </c>
      <c r="H19" s="37">
        <v>14752922.33</v>
      </c>
      <c r="I19" s="37">
        <v>14752922.33</v>
      </c>
      <c r="J19" s="37">
        <f>I19-E19</f>
        <v>14752922.33</v>
      </c>
    </row>
    <row r="20" spans="1:16" ht="23.25" customHeight="1" x14ac:dyDescent="0.2">
      <c r="A20" s="38"/>
      <c r="B20" s="32" t="s">
        <v>28</v>
      </c>
      <c r="C20" s="33"/>
      <c r="D20" s="34"/>
      <c r="E20" s="37">
        <v>45242871.520000003</v>
      </c>
      <c r="F20" s="37">
        <v>598966.93999999994</v>
      </c>
      <c r="G20" s="37">
        <f>E20+F20</f>
        <v>45841838.460000001</v>
      </c>
      <c r="H20" s="37">
        <v>34059620.439999998</v>
      </c>
      <c r="I20" s="37">
        <v>34059620.439999998</v>
      </c>
      <c r="J20" s="37">
        <f>I20-E20</f>
        <v>-11183251.080000006</v>
      </c>
    </row>
    <row r="21" spans="1:16" ht="12" customHeight="1" x14ac:dyDescent="0.2">
      <c r="A21" s="26"/>
      <c r="B21" s="32" t="s">
        <v>29</v>
      </c>
      <c r="C21" s="33"/>
      <c r="D21" s="34"/>
      <c r="E21" s="35">
        <v>0</v>
      </c>
      <c r="F21" s="35">
        <v>0</v>
      </c>
      <c r="G21" s="35">
        <f>+E21+F21</f>
        <v>0</v>
      </c>
      <c r="H21" s="35">
        <v>0</v>
      </c>
      <c r="I21" s="35">
        <v>0</v>
      </c>
      <c r="J21" s="35">
        <f t="shared" si="0"/>
        <v>0</v>
      </c>
    </row>
    <row r="22" spans="1:16" ht="12" customHeight="1" x14ac:dyDescent="0.2">
      <c r="A22" s="26"/>
      <c r="B22" s="39"/>
      <c r="C22" s="40"/>
      <c r="D22" s="41"/>
      <c r="E22" s="42"/>
      <c r="F22" s="43"/>
      <c r="G22" s="43"/>
      <c r="H22" s="43"/>
      <c r="I22" s="43"/>
      <c r="J22" s="43"/>
    </row>
    <row r="23" spans="1:16" ht="12" customHeight="1" x14ac:dyDescent="0.2">
      <c r="A23" s="4"/>
      <c r="B23" s="44"/>
      <c r="C23" s="45"/>
      <c r="D23" s="46" t="s">
        <v>30</v>
      </c>
      <c r="E23" s="35">
        <f>SUM(E12+E13+E14+E15+E16+E17+E18+E19+E20+E21)</f>
        <v>45739821.520000003</v>
      </c>
      <c r="F23" s="35">
        <f>SUM(F12+F13+F14+F15+F16+F17+F18+F19+F20+F21)</f>
        <v>29445748.73</v>
      </c>
      <c r="G23" s="35">
        <f>SUM(G12+G13+G14+G15+G16+G17+G18+G19+G20+G21)</f>
        <v>75185570.25</v>
      </c>
      <c r="H23" s="35">
        <f>SUM(H12+H13+H14+H15+H16+H17+H18+H19+H20+H21)</f>
        <v>51504434.909999996</v>
      </c>
      <c r="I23" s="35">
        <f>SUM(I12+I13+I14+I15+I16+I17+I18+I19+I20+I21)</f>
        <v>51504434.909999996</v>
      </c>
      <c r="J23" s="47">
        <f>J16+J17+J19+J20+J18</f>
        <v>5764613.389999995</v>
      </c>
      <c r="L23" s="48"/>
    </row>
    <row r="24" spans="1:16" ht="12" customHeight="1" x14ac:dyDescent="0.2">
      <c r="A24" s="26"/>
      <c r="B24" s="49"/>
      <c r="C24" s="49"/>
      <c r="D24" s="49"/>
      <c r="E24" s="50"/>
      <c r="F24" s="50"/>
      <c r="G24" s="50"/>
      <c r="H24" s="51" t="s">
        <v>31</v>
      </c>
      <c r="I24" s="52"/>
      <c r="J24" s="53"/>
      <c r="L24" s="54"/>
      <c r="M24" s="54"/>
    </row>
    <row r="25" spans="1:16" ht="12" customHeight="1" x14ac:dyDescent="0.2">
      <c r="A25" s="4"/>
      <c r="B25" s="4"/>
      <c r="C25" s="4"/>
      <c r="D25" s="4"/>
      <c r="E25" s="55"/>
      <c r="F25" s="56"/>
      <c r="G25" s="56"/>
      <c r="H25" s="55"/>
      <c r="I25" s="55"/>
      <c r="J25" s="11"/>
      <c r="L25" s="54"/>
      <c r="M25" s="54"/>
      <c r="N25" s="54"/>
      <c r="O25" s="54"/>
      <c r="P25" s="54"/>
    </row>
    <row r="26" spans="1:16" ht="12" customHeight="1" x14ac:dyDescent="0.2">
      <c r="A26" s="4"/>
      <c r="B26" s="57" t="s">
        <v>32</v>
      </c>
      <c r="C26" s="58"/>
      <c r="D26" s="59"/>
      <c r="E26" s="60" t="s">
        <v>33</v>
      </c>
      <c r="F26" s="60"/>
      <c r="G26" s="60"/>
      <c r="H26" s="60"/>
      <c r="I26" s="61"/>
      <c r="J26" s="62" t="s">
        <v>8</v>
      </c>
      <c r="M26" s="54"/>
    </row>
    <row r="27" spans="1:16" ht="23.25" customHeight="1" x14ac:dyDescent="0.2">
      <c r="A27" s="4"/>
      <c r="B27" s="63"/>
      <c r="C27" s="64"/>
      <c r="D27" s="65"/>
      <c r="E27" s="66" t="s">
        <v>9</v>
      </c>
      <c r="F27" s="67" t="s">
        <v>10</v>
      </c>
      <c r="G27" s="67" t="s">
        <v>11</v>
      </c>
      <c r="H27" s="67" t="s">
        <v>12</v>
      </c>
      <c r="I27" s="68" t="s">
        <v>13</v>
      </c>
      <c r="J27" s="69"/>
      <c r="M27" s="54"/>
    </row>
    <row r="28" spans="1:16" ht="12" customHeight="1" x14ac:dyDescent="0.2">
      <c r="A28" s="4"/>
      <c r="B28" s="70"/>
      <c r="C28" s="70"/>
      <c r="D28" s="70"/>
      <c r="E28" s="71" t="s">
        <v>14</v>
      </c>
      <c r="F28" s="72" t="s">
        <v>15</v>
      </c>
      <c r="G28" s="72" t="s">
        <v>34</v>
      </c>
      <c r="H28" s="72" t="s">
        <v>17</v>
      </c>
      <c r="I28" s="72" t="s">
        <v>18</v>
      </c>
      <c r="J28" s="72" t="s">
        <v>35</v>
      </c>
      <c r="M28" s="54"/>
    </row>
    <row r="29" spans="1:16" ht="12" customHeight="1" x14ac:dyDescent="0.2">
      <c r="A29" s="4"/>
      <c r="B29" s="73" t="s">
        <v>36</v>
      </c>
      <c r="C29" s="74"/>
      <c r="E29" s="75">
        <f>SUM(E30:E37)</f>
        <v>0</v>
      </c>
      <c r="F29" s="75">
        <f t="shared" ref="F29:J29" si="1">SUM(F30:F37)</f>
        <v>20406960.469999999</v>
      </c>
      <c r="G29" s="75">
        <f t="shared" si="1"/>
        <v>20406960.469999999</v>
      </c>
      <c r="H29" s="75">
        <f t="shared" si="1"/>
        <v>14752922.33</v>
      </c>
      <c r="I29" s="75">
        <f t="shared" si="1"/>
        <v>14752922.33</v>
      </c>
      <c r="J29" s="75">
        <f t="shared" si="1"/>
        <v>14752922.33</v>
      </c>
      <c r="M29" s="54"/>
    </row>
    <row r="30" spans="1:16" ht="12" customHeight="1" x14ac:dyDescent="0.2">
      <c r="A30" s="4"/>
      <c r="B30" s="76"/>
      <c r="C30" s="77" t="s">
        <v>20</v>
      </c>
      <c r="D30" s="78"/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M30" s="54"/>
    </row>
    <row r="31" spans="1:16" ht="12" customHeight="1" x14ac:dyDescent="0.2">
      <c r="A31" s="4"/>
      <c r="B31" s="76"/>
      <c r="C31" s="77" t="s">
        <v>21</v>
      </c>
      <c r="D31" s="78"/>
      <c r="E31" s="79">
        <v>0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M31" s="54"/>
    </row>
    <row r="32" spans="1:16" ht="12" customHeight="1" x14ac:dyDescent="0.2">
      <c r="A32" s="4"/>
      <c r="B32" s="76"/>
      <c r="C32" s="77" t="s">
        <v>22</v>
      </c>
      <c r="D32" s="78"/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M32" s="54"/>
    </row>
    <row r="33" spans="1:16" ht="12" customHeight="1" x14ac:dyDescent="0.2">
      <c r="A33" s="4"/>
      <c r="B33" s="76"/>
      <c r="C33" s="77" t="s">
        <v>23</v>
      </c>
      <c r="D33" s="78"/>
      <c r="E33" s="79">
        <v>0</v>
      </c>
      <c r="F33" s="79">
        <v>0</v>
      </c>
      <c r="G33" s="79">
        <v>0</v>
      </c>
      <c r="H33" s="79">
        <f>H34</f>
        <v>0</v>
      </c>
      <c r="I33" s="79">
        <f>I34</f>
        <v>0</v>
      </c>
      <c r="J33" s="79">
        <v>0</v>
      </c>
      <c r="L33" s="80"/>
      <c r="M33" s="80"/>
      <c r="N33" s="80"/>
    </row>
    <row r="34" spans="1:16" ht="12" customHeight="1" x14ac:dyDescent="0.2">
      <c r="A34" s="4"/>
      <c r="B34" s="76"/>
      <c r="C34" s="81" t="s">
        <v>37</v>
      </c>
      <c r="D34" s="82"/>
      <c r="E34" s="79">
        <v>0</v>
      </c>
      <c r="F34" s="35">
        <v>0</v>
      </c>
      <c r="G34" s="79">
        <f>E34+F34</f>
        <v>0</v>
      </c>
      <c r="H34" s="79">
        <v>0</v>
      </c>
      <c r="I34" s="79">
        <v>0</v>
      </c>
      <c r="J34" s="79">
        <f>I34-E34</f>
        <v>0</v>
      </c>
      <c r="L34" s="80"/>
      <c r="M34" s="80"/>
      <c r="N34" s="80"/>
    </row>
    <row r="35" spans="1:16" ht="12" customHeight="1" x14ac:dyDescent="0.2">
      <c r="A35" s="4"/>
      <c r="B35" s="76"/>
      <c r="C35" s="77" t="s">
        <v>38</v>
      </c>
      <c r="D35" s="78"/>
      <c r="E35" s="79">
        <v>0</v>
      </c>
      <c r="F35" s="79">
        <v>0</v>
      </c>
      <c r="G35" s="79">
        <f t="shared" ref="G35:G37" si="2">E35+F35</f>
        <v>0</v>
      </c>
      <c r="H35" s="79">
        <v>0</v>
      </c>
      <c r="I35" s="79">
        <v>0</v>
      </c>
      <c r="J35" s="79">
        <v>0</v>
      </c>
      <c r="L35" s="80"/>
      <c r="M35" s="80"/>
      <c r="N35" s="80"/>
    </row>
    <row r="36" spans="1:16" ht="25.5" customHeight="1" x14ac:dyDescent="0.2">
      <c r="A36" s="4"/>
      <c r="B36" s="76"/>
      <c r="C36" s="83" t="s">
        <v>39</v>
      </c>
      <c r="D36" s="84"/>
      <c r="E36" s="79">
        <v>0</v>
      </c>
      <c r="F36" s="79">
        <v>20406960.469999999</v>
      </c>
      <c r="G36" s="79">
        <f t="shared" si="2"/>
        <v>20406960.469999999</v>
      </c>
      <c r="H36" s="79">
        <v>14752922.33</v>
      </c>
      <c r="I36" s="79">
        <v>14752922.33</v>
      </c>
      <c r="J36" s="79">
        <f>I36-E36</f>
        <v>14752922.33</v>
      </c>
      <c r="L36" s="80">
        <f>F36-F19</f>
        <v>0</v>
      </c>
      <c r="M36" s="80"/>
      <c r="N36" s="80"/>
    </row>
    <row r="37" spans="1:16" ht="24" customHeight="1" x14ac:dyDescent="0.2">
      <c r="A37" s="4"/>
      <c r="B37" s="76"/>
      <c r="C37" s="77" t="s">
        <v>40</v>
      </c>
      <c r="D37" s="78"/>
      <c r="E37" s="79">
        <v>0</v>
      </c>
      <c r="F37" s="79">
        <v>0</v>
      </c>
      <c r="G37" s="79">
        <f t="shared" si="2"/>
        <v>0</v>
      </c>
      <c r="H37" s="79">
        <v>0</v>
      </c>
      <c r="I37" s="79">
        <v>0</v>
      </c>
      <c r="J37" s="79">
        <f>I37-E37</f>
        <v>0</v>
      </c>
      <c r="L37" s="80"/>
      <c r="M37" s="80"/>
      <c r="N37" s="80"/>
      <c r="O37" s="80"/>
      <c r="P37" s="54"/>
    </row>
    <row r="38" spans="1:16" ht="12" customHeight="1" x14ac:dyDescent="0.2">
      <c r="A38" s="4"/>
      <c r="B38" s="76"/>
      <c r="C38" s="85"/>
      <c r="D38" s="86"/>
      <c r="E38" s="79"/>
      <c r="F38" s="79"/>
      <c r="G38" s="79"/>
      <c r="H38" s="79"/>
      <c r="I38" s="79"/>
      <c r="J38" s="79"/>
      <c r="L38" s="80"/>
      <c r="M38" s="80"/>
      <c r="N38" s="80"/>
    </row>
    <row r="39" spans="1:16" ht="40.5" customHeight="1" x14ac:dyDescent="0.2">
      <c r="A39" s="4"/>
      <c r="B39" s="87" t="s">
        <v>41</v>
      </c>
      <c r="C39" s="88"/>
      <c r="D39" s="89"/>
      <c r="E39" s="90">
        <f t="shared" ref="E39:J39" si="3">SUM(E40:E43)</f>
        <v>45739821.520000003</v>
      </c>
      <c r="F39" s="90">
        <f t="shared" si="3"/>
        <v>9038788.2599999998</v>
      </c>
      <c r="G39" s="90">
        <f t="shared" si="3"/>
        <v>54778609.780000001</v>
      </c>
      <c r="H39" s="90">
        <f t="shared" si="3"/>
        <v>36751512.579999998</v>
      </c>
      <c r="I39" s="90">
        <f t="shared" si="3"/>
        <v>36751512.579999998</v>
      </c>
      <c r="J39" s="90">
        <f t="shared" si="3"/>
        <v>-8988308.9400000051</v>
      </c>
      <c r="L39" s="80"/>
      <c r="M39" s="80"/>
      <c r="N39" s="80"/>
    </row>
    <row r="40" spans="1:16" ht="12" customHeight="1" x14ac:dyDescent="0.2">
      <c r="A40" s="4"/>
      <c r="B40" s="76"/>
      <c r="C40" s="77" t="s">
        <v>21</v>
      </c>
      <c r="D40" s="78"/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L40" s="80"/>
      <c r="M40" s="80"/>
      <c r="N40" s="80"/>
    </row>
    <row r="41" spans="1:16" ht="12" customHeight="1" x14ac:dyDescent="0.2">
      <c r="A41" s="4"/>
      <c r="B41" s="76"/>
      <c r="C41" s="77" t="s">
        <v>37</v>
      </c>
      <c r="D41" s="78"/>
      <c r="E41" s="79">
        <v>0</v>
      </c>
      <c r="F41" s="79">
        <v>0</v>
      </c>
      <c r="G41" s="79">
        <f>E41+F41</f>
        <v>0</v>
      </c>
      <c r="H41" s="79">
        <v>0</v>
      </c>
      <c r="I41" s="79">
        <v>0</v>
      </c>
      <c r="J41" s="79">
        <f>I41-E41</f>
        <v>0</v>
      </c>
      <c r="L41" s="80"/>
      <c r="M41" s="80"/>
      <c r="N41" s="80"/>
    </row>
    <row r="42" spans="1:16" x14ac:dyDescent="0.2">
      <c r="A42" s="4"/>
      <c r="B42" s="76"/>
      <c r="C42" s="77" t="s">
        <v>42</v>
      </c>
      <c r="D42" s="78"/>
      <c r="E42" s="79">
        <v>496950</v>
      </c>
      <c r="F42" s="79">
        <v>8439821.3200000003</v>
      </c>
      <c r="G42" s="79">
        <f>E42+F42</f>
        <v>8936771.3200000003</v>
      </c>
      <c r="H42" s="79">
        <v>2691892.14</v>
      </c>
      <c r="I42" s="79">
        <v>2691892.14</v>
      </c>
      <c r="J42" s="79">
        <f>I42-E42</f>
        <v>2194942.14</v>
      </c>
      <c r="L42" s="80"/>
      <c r="M42" s="80"/>
      <c r="N42" s="80"/>
    </row>
    <row r="43" spans="1:16" ht="24" customHeight="1" x14ac:dyDescent="0.2">
      <c r="A43" s="4"/>
      <c r="B43" s="76"/>
      <c r="C43" s="77" t="s">
        <v>40</v>
      </c>
      <c r="D43" s="78"/>
      <c r="E43" s="79">
        <v>45242871.520000003</v>
      </c>
      <c r="F43" s="79">
        <v>598966.93999999994</v>
      </c>
      <c r="G43" s="79">
        <f>E43+F43</f>
        <v>45841838.460000001</v>
      </c>
      <c r="H43" s="79">
        <v>34059620.439999998</v>
      </c>
      <c r="I43" s="79">
        <v>34059620.439999998</v>
      </c>
      <c r="J43" s="79">
        <f>I43-E43</f>
        <v>-11183251.080000006</v>
      </c>
      <c r="L43" s="80"/>
      <c r="M43" s="80"/>
      <c r="N43" s="80"/>
    </row>
    <row r="44" spans="1:16" ht="12" customHeight="1" x14ac:dyDescent="0.2">
      <c r="A44" s="4"/>
      <c r="B44" s="76"/>
      <c r="C44" s="85"/>
      <c r="D44" s="86"/>
      <c r="E44" s="79"/>
      <c r="F44" s="79"/>
      <c r="G44" s="79"/>
      <c r="H44" s="79"/>
      <c r="I44" s="79"/>
      <c r="J44" s="79"/>
      <c r="L44" s="80"/>
      <c r="M44" s="80"/>
      <c r="N44" s="80"/>
    </row>
    <row r="45" spans="1:16" ht="12" customHeight="1" x14ac:dyDescent="0.2">
      <c r="A45" s="4"/>
      <c r="B45" s="91" t="s">
        <v>43</v>
      </c>
      <c r="C45" s="92"/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L45" s="80"/>
      <c r="M45" s="80"/>
      <c r="N45" s="80"/>
    </row>
    <row r="46" spans="1:16" ht="12" customHeight="1" x14ac:dyDescent="0.2">
      <c r="A46" s="4"/>
      <c r="B46" s="93"/>
      <c r="C46" s="94" t="s">
        <v>29</v>
      </c>
      <c r="D46" s="95"/>
      <c r="E46" s="79">
        <v>0</v>
      </c>
      <c r="F46" s="79">
        <v>0</v>
      </c>
      <c r="G46" s="90">
        <v>0</v>
      </c>
      <c r="H46" s="79">
        <v>0</v>
      </c>
      <c r="I46" s="79">
        <v>0</v>
      </c>
      <c r="J46" s="90">
        <v>0</v>
      </c>
      <c r="L46" s="80"/>
      <c r="M46" s="80"/>
      <c r="N46" s="80"/>
    </row>
    <row r="47" spans="1:16" ht="12" customHeight="1" x14ac:dyDescent="0.2">
      <c r="A47" s="4"/>
      <c r="B47" s="93"/>
      <c r="C47" s="85"/>
      <c r="D47" s="86"/>
      <c r="E47" s="90"/>
      <c r="F47" s="90"/>
      <c r="G47" s="90"/>
      <c r="H47" s="90"/>
      <c r="I47" s="90"/>
      <c r="J47" s="90"/>
      <c r="L47" s="80"/>
      <c r="N47" s="80"/>
    </row>
    <row r="48" spans="1:16" ht="12" customHeight="1" x14ac:dyDescent="0.2">
      <c r="A48" s="4"/>
      <c r="B48" s="96"/>
      <c r="C48" s="97" t="s">
        <v>30</v>
      </c>
      <c r="D48" s="98"/>
      <c r="E48" s="99">
        <f t="shared" ref="E48:J48" si="4">E29+E39+E45</f>
        <v>45739821.520000003</v>
      </c>
      <c r="F48" s="99">
        <f t="shared" si="4"/>
        <v>29445748.729999997</v>
      </c>
      <c r="G48" s="99">
        <f t="shared" si="4"/>
        <v>75185570.25</v>
      </c>
      <c r="H48" s="99">
        <f t="shared" si="4"/>
        <v>51504434.909999996</v>
      </c>
      <c r="I48" s="99">
        <f t="shared" si="4"/>
        <v>51504434.909999996</v>
      </c>
      <c r="J48" s="100">
        <f t="shared" si="4"/>
        <v>5764613.389999995</v>
      </c>
      <c r="L48" s="80"/>
      <c r="M48" s="101"/>
      <c r="N48" s="80"/>
    </row>
    <row r="49" spans="1:14" ht="12" customHeight="1" x14ac:dyDescent="0.2">
      <c r="A49" s="4"/>
      <c r="B49" s="102"/>
      <c r="C49" s="102"/>
      <c r="D49" s="102"/>
      <c r="E49" s="102"/>
      <c r="F49" s="102"/>
      <c r="G49" s="102"/>
      <c r="H49" s="103" t="s">
        <v>44</v>
      </c>
      <c r="I49" s="104"/>
      <c r="J49" s="105"/>
      <c r="L49" s="80"/>
      <c r="M49" s="101"/>
      <c r="N49" s="80"/>
    </row>
    <row r="50" spans="1:14" ht="12" customHeight="1" x14ac:dyDescent="0.2">
      <c r="A50" s="4"/>
      <c r="B50" s="106"/>
      <c r="C50" s="106"/>
      <c r="D50" s="106"/>
      <c r="E50" s="106"/>
      <c r="F50" s="106"/>
      <c r="G50" s="106"/>
      <c r="H50" s="107"/>
      <c r="I50" s="107"/>
      <c r="J50" s="107"/>
      <c r="K50" s="107"/>
      <c r="L50" s="107"/>
      <c r="M50" s="107"/>
      <c r="N50" s="80"/>
    </row>
    <row r="51" spans="1:14" ht="12" customHeight="1" x14ac:dyDescent="0.2">
      <c r="A51" s="4"/>
      <c r="B51" s="106" t="s">
        <v>45</v>
      </c>
      <c r="C51" s="106"/>
      <c r="D51" s="106"/>
      <c r="E51" s="106"/>
      <c r="F51" s="106"/>
      <c r="G51" s="106"/>
      <c r="H51" s="106"/>
      <c r="I51" s="106"/>
      <c r="J51" s="106"/>
      <c r="L51" s="80"/>
      <c r="M51" s="101"/>
      <c r="N51" s="80"/>
    </row>
    <row r="52" spans="1:14" ht="12" customHeight="1" x14ac:dyDescent="0.2">
      <c r="A52" s="4"/>
      <c r="B52" s="106" t="s">
        <v>46</v>
      </c>
      <c r="C52" s="106"/>
      <c r="D52" s="106"/>
      <c r="E52" s="106"/>
      <c r="F52" s="106"/>
      <c r="G52" s="106"/>
      <c r="H52" s="106"/>
      <c r="I52" s="106"/>
      <c r="J52" s="106"/>
      <c r="L52" s="80"/>
      <c r="M52" s="101"/>
      <c r="N52" s="80"/>
    </row>
    <row r="53" spans="1:14" ht="12" customHeight="1" x14ac:dyDescent="0.2">
      <c r="A53" s="4"/>
      <c r="B53" s="106" t="s">
        <v>47</v>
      </c>
      <c r="C53" s="106"/>
      <c r="D53" s="106"/>
      <c r="E53" s="106"/>
      <c r="F53" s="106"/>
      <c r="G53" s="106"/>
      <c r="H53" s="106"/>
      <c r="I53" s="106"/>
      <c r="J53" s="106"/>
      <c r="L53" s="80"/>
      <c r="M53" s="101"/>
      <c r="N53" s="80"/>
    </row>
    <row r="54" spans="1:14" ht="26.25" customHeight="1" x14ac:dyDescent="0.2">
      <c r="A54" s="4"/>
      <c r="B54" s="106" t="s">
        <v>48</v>
      </c>
      <c r="C54" s="106"/>
      <c r="D54" s="106"/>
      <c r="E54" s="106"/>
      <c r="F54" s="106"/>
      <c r="G54" s="106"/>
      <c r="H54" s="106"/>
      <c r="I54" s="106"/>
      <c r="J54" s="106"/>
      <c r="L54" s="80"/>
      <c r="M54" s="101"/>
      <c r="N54" s="80"/>
    </row>
    <row r="55" spans="1:14" ht="12" customHeight="1" x14ac:dyDescent="0.2">
      <c r="A55" s="4"/>
      <c r="B55" s="26" t="s">
        <v>49</v>
      </c>
      <c r="C55" s="4"/>
      <c r="D55" s="4"/>
      <c r="E55" s="56"/>
      <c r="F55" s="56"/>
      <c r="G55" s="56"/>
      <c r="H55" s="56"/>
      <c r="I55" s="56"/>
      <c r="J55" s="56"/>
      <c r="K55" s="56"/>
      <c r="L55" s="80"/>
      <c r="M55" s="80"/>
      <c r="N55" s="80"/>
    </row>
    <row r="56" spans="1:14" ht="12" customHeight="1" x14ac:dyDescent="0.2">
      <c r="A56" s="4"/>
      <c r="B56" s="26"/>
      <c r="C56" s="4"/>
      <c r="D56" s="4"/>
      <c r="E56" s="56"/>
      <c r="F56" s="56"/>
      <c r="G56" s="56"/>
      <c r="H56" s="56"/>
      <c r="I56" s="56"/>
      <c r="J56" s="56"/>
      <c r="K56" s="56"/>
      <c r="L56" s="80"/>
      <c r="M56" s="80"/>
      <c r="N56" s="80"/>
    </row>
    <row r="57" spans="1:14" ht="12" customHeight="1" x14ac:dyDescent="0.2">
      <c r="A57" s="4"/>
      <c r="B57" s="4"/>
      <c r="C57" s="4"/>
      <c r="D57" s="4"/>
      <c r="E57" s="56"/>
      <c r="F57" s="56"/>
      <c r="G57" s="56"/>
      <c r="H57" s="56"/>
      <c r="I57" s="56"/>
      <c r="J57" s="56"/>
      <c r="K57" s="56"/>
      <c r="L57" s="80"/>
      <c r="M57" s="80"/>
      <c r="N57" s="80"/>
    </row>
    <row r="58" spans="1:14" ht="12" customHeight="1" x14ac:dyDescent="0.2">
      <c r="A58" s="4"/>
      <c r="B58" s="4"/>
      <c r="C58" s="4"/>
      <c r="D58" s="4"/>
      <c r="E58" s="56"/>
      <c r="F58" s="56"/>
      <c r="G58" s="56"/>
      <c r="H58" s="56"/>
      <c r="I58" s="56"/>
      <c r="J58" s="56"/>
      <c r="K58" s="56"/>
      <c r="L58" s="80"/>
      <c r="M58" s="80"/>
      <c r="N58" s="80"/>
    </row>
    <row r="59" spans="1:14" ht="12" customHeight="1" x14ac:dyDescent="0.2">
      <c r="A59" s="4"/>
      <c r="B59" s="4"/>
      <c r="C59" s="4"/>
      <c r="D59" s="108"/>
      <c r="E59" s="109"/>
      <c r="F59" s="109"/>
      <c r="G59" s="109"/>
      <c r="H59" s="109"/>
      <c r="I59" s="109"/>
      <c r="J59" s="109"/>
      <c r="K59" s="109"/>
      <c r="L59" s="109"/>
      <c r="M59" s="54"/>
    </row>
    <row r="60" spans="1:14" ht="12" customHeight="1" x14ac:dyDescent="0.2">
      <c r="A60" s="4"/>
      <c r="B60" s="4"/>
      <c r="C60" s="4"/>
      <c r="D60" s="110"/>
      <c r="E60" s="108"/>
      <c r="F60" s="108"/>
      <c r="G60" s="111"/>
      <c r="H60" s="110"/>
      <c r="I60" s="110"/>
      <c r="J60" s="110"/>
      <c r="K60" s="110"/>
      <c r="L60" s="111"/>
      <c r="M60" s="54"/>
    </row>
    <row r="61" spans="1:14" ht="12" customHeight="1" x14ac:dyDescent="0.2">
      <c r="A61" s="4"/>
      <c r="B61" s="4"/>
      <c r="C61" s="4"/>
      <c r="D61" s="112" t="s">
        <v>50</v>
      </c>
      <c r="E61" s="113"/>
      <c r="F61" s="113"/>
      <c r="G61" s="114"/>
      <c r="H61" s="115" t="s">
        <v>51</v>
      </c>
      <c r="I61" s="115"/>
      <c r="J61" s="115"/>
      <c r="K61" s="114"/>
      <c r="L61" s="114"/>
      <c r="M61" s="54"/>
    </row>
    <row r="62" spans="1:14" ht="12" customHeight="1" x14ac:dyDescent="0.2">
      <c r="A62" s="4"/>
      <c r="B62" s="4"/>
      <c r="C62" s="4"/>
      <c r="D62" s="112" t="s">
        <v>52</v>
      </c>
      <c r="E62" s="113"/>
      <c r="F62" s="113"/>
      <c r="H62" s="116" t="s">
        <v>53</v>
      </c>
      <c r="I62" s="116"/>
      <c r="J62" s="116"/>
      <c r="K62" s="117"/>
      <c r="L62" s="117"/>
      <c r="M62" s="54"/>
    </row>
    <row r="63" spans="1:14" ht="12" customHeight="1" x14ac:dyDescent="0.2">
      <c r="A63" s="4"/>
      <c r="B63" s="4"/>
      <c r="C63" s="4"/>
      <c r="D63" s="4"/>
      <c r="E63" s="11"/>
      <c r="F63" s="56"/>
      <c r="G63" s="56"/>
      <c r="H63" s="11"/>
      <c r="I63" s="11"/>
      <c r="J63" s="11"/>
      <c r="M63" s="54"/>
    </row>
    <row r="64" spans="1:14" ht="12" customHeight="1" x14ac:dyDescent="0.2">
      <c r="A64" s="4"/>
      <c r="B64" s="4"/>
      <c r="C64" s="4"/>
      <c r="D64" s="4"/>
      <c r="E64" s="11"/>
      <c r="F64" s="56"/>
      <c r="G64" s="56"/>
      <c r="H64" s="11"/>
      <c r="I64" s="11"/>
      <c r="J64" s="11"/>
      <c r="M64" s="54"/>
    </row>
    <row r="65" spans="1:13" ht="12" customHeight="1" x14ac:dyDescent="0.2">
      <c r="A65" s="4"/>
      <c r="B65" s="4"/>
      <c r="C65" s="4"/>
      <c r="D65" s="4"/>
      <c r="E65" s="11"/>
      <c r="F65" s="56"/>
      <c r="G65" s="56"/>
      <c r="H65" s="11"/>
      <c r="I65" s="11"/>
      <c r="J65" s="11"/>
      <c r="M65" s="54"/>
    </row>
    <row r="66" spans="1:13" ht="12" customHeight="1" x14ac:dyDescent="0.2">
      <c r="A66" s="4"/>
      <c r="B66" s="4"/>
      <c r="C66" s="4"/>
      <c r="D66" s="4"/>
      <c r="E66" s="11"/>
      <c r="F66" s="56"/>
      <c r="G66" s="56"/>
      <c r="H66" s="11"/>
      <c r="I66" s="11"/>
      <c r="J66" s="11"/>
      <c r="M66" s="54"/>
    </row>
    <row r="67" spans="1:13" ht="12" customHeight="1" x14ac:dyDescent="0.2">
      <c r="A67" s="4"/>
      <c r="B67" s="4"/>
      <c r="C67" s="4"/>
      <c r="D67" s="4"/>
      <c r="E67" s="11"/>
      <c r="F67" s="56"/>
      <c r="G67" s="56"/>
      <c r="H67" s="11"/>
      <c r="I67" s="11"/>
      <c r="J67" s="11"/>
      <c r="M67" s="54"/>
    </row>
    <row r="68" spans="1:13" ht="12" customHeight="1" x14ac:dyDescent="0.2">
      <c r="A68" s="4"/>
      <c r="B68" s="4"/>
      <c r="C68" s="4"/>
      <c r="D68" s="4"/>
      <c r="E68" s="11"/>
      <c r="F68" s="56"/>
      <c r="G68" s="56"/>
      <c r="H68" s="11"/>
      <c r="I68" s="11"/>
      <c r="J68" s="11"/>
      <c r="M68" s="54"/>
    </row>
    <row r="69" spans="1:13" ht="12" customHeight="1" x14ac:dyDescent="0.2">
      <c r="A69" s="4"/>
      <c r="B69" s="4"/>
      <c r="C69" s="4"/>
      <c r="D69" s="4"/>
      <c r="E69" s="11"/>
      <c r="F69" s="56"/>
      <c r="G69" s="56"/>
      <c r="H69" s="11"/>
      <c r="I69" s="11"/>
      <c r="J69" s="11"/>
      <c r="M69" s="54"/>
    </row>
    <row r="70" spans="1:13" ht="12" customHeight="1" x14ac:dyDescent="0.2">
      <c r="A70" s="4"/>
      <c r="B70" s="4"/>
      <c r="C70" s="4"/>
      <c r="D70" s="4"/>
      <c r="E70" s="11"/>
      <c r="F70" s="56"/>
      <c r="G70" s="56"/>
      <c r="H70" s="11"/>
      <c r="I70" s="11"/>
      <c r="J70" s="11"/>
      <c r="M70" s="54"/>
    </row>
    <row r="71" spans="1:13" ht="12" customHeight="1" x14ac:dyDescent="0.2">
      <c r="A71" s="4"/>
      <c r="B71" s="4"/>
      <c r="C71" s="4"/>
      <c r="D71" s="4"/>
      <c r="E71" s="11"/>
      <c r="F71" s="56"/>
      <c r="G71" s="56"/>
      <c r="H71" s="11"/>
      <c r="I71" s="11"/>
      <c r="J71" s="11"/>
      <c r="M71" s="54"/>
    </row>
    <row r="72" spans="1:13" ht="12" customHeight="1" x14ac:dyDescent="0.2">
      <c r="A72" s="4"/>
      <c r="B72" s="4"/>
      <c r="C72" s="4"/>
      <c r="D72" s="4"/>
      <c r="E72" s="11"/>
      <c r="F72" s="56"/>
      <c r="G72" s="56"/>
      <c r="H72" s="11"/>
      <c r="I72" s="11"/>
      <c r="J72" s="11"/>
      <c r="M72" s="54"/>
    </row>
    <row r="73" spans="1:13" ht="12" customHeight="1" x14ac:dyDescent="0.2">
      <c r="A73" s="4"/>
      <c r="B73" s="4"/>
      <c r="C73" s="4"/>
      <c r="D73" s="4"/>
      <c r="E73" s="11"/>
      <c r="F73" s="56"/>
      <c r="G73" s="56"/>
      <c r="H73" s="11"/>
      <c r="I73" s="11"/>
      <c r="J73" s="11"/>
      <c r="M73" s="54"/>
    </row>
    <row r="74" spans="1:13" ht="12" customHeight="1" x14ac:dyDescent="0.2">
      <c r="A74" s="4"/>
      <c r="B74" s="4"/>
      <c r="C74" s="4"/>
      <c r="D74" s="4"/>
      <c r="E74" s="11"/>
      <c r="F74" s="56"/>
      <c r="G74" s="56"/>
      <c r="H74" s="11"/>
      <c r="I74" s="11"/>
      <c r="J74" s="11"/>
      <c r="M74" s="54"/>
    </row>
    <row r="75" spans="1:13" ht="12" customHeight="1" x14ac:dyDescent="0.2">
      <c r="A75" s="4"/>
      <c r="B75" s="4"/>
      <c r="C75" s="4"/>
      <c r="D75" s="4"/>
      <c r="E75" s="11"/>
      <c r="F75" s="56"/>
      <c r="G75" s="56"/>
      <c r="H75" s="11"/>
      <c r="I75" s="11"/>
      <c r="J75" s="11"/>
      <c r="M75" s="54"/>
    </row>
    <row r="76" spans="1:13" ht="12" customHeight="1" x14ac:dyDescent="0.2">
      <c r="A76" s="4"/>
      <c r="B76" s="4"/>
      <c r="C76" s="4"/>
      <c r="D76" s="4"/>
      <c r="E76" s="11"/>
      <c r="F76" s="56"/>
      <c r="G76" s="56"/>
      <c r="H76" s="11"/>
      <c r="I76" s="11"/>
      <c r="J76" s="11"/>
      <c r="M76" s="54"/>
    </row>
    <row r="77" spans="1:13" ht="12" customHeight="1" x14ac:dyDescent="0.2">
      <c r="A77" s="4"/>
      <c r="B77" s="4"/>
      <c r="C77" s="4"/>
      <c r="D77" s="4"/>
      <c r="E77" s="11"/>
      <c r="F77" s="56"/>
      <c r="G77" s="56"/>
      <c r="H77" s="11"/>
      <c r="I77" s="11"/>
      <c r="J77" s="11"/>
      <c r="M77" s="54"/>
    </row>
    <row r="78" spans="1:13" ht="12" customHeight="1" x14ac:dyDescent="0.2">
      <c r="A78" s="4"/>
      <c r="B78" s="4"/>
      <c r="C78" s="4"/>
      <c r="D78" s="4"/>
      <c r="E78" s="11"/>
      <c r="F78" s="56"/>
      <c r="G78" s="56"/>
      <c r="H78" s="11"/>
      <c r="I78" s="11"/>
      <c r="J78" s="11"/>
      <c r="M78" s="54"/>
    </row>
    <row r="79" spans="1:13" ht="12" customHeight="1" x14ac:dyDescent="0.2">
      <c r="A79" s="4"/>
      <c r="B79" s="4"/>
      <c r="C79" s="4"/>
      <c r="D79" s="4"/>
      <c r="E79" s="11"/>
      <c r="F79" s="56"/>
      <c r="G79" s="56"/>
      <c r="H79" s="11"/>
      <c r="I79" s="11"/>
      <c r="J79" s="11"/>
      <c r="M79" s="54"/>
    </row>
    <row r="80" spans="1:13" ht="12" customHeight="1" x14ac:dyDescent="0.2">
      <c r="A80" s="4"/>
      <c r="B80" s="4"/>
      <c r="C80" s="4"/>
      <c r="D80" s="4"/>
      <c r="E80" s="11"/>
      <c r="F80" s="56"/>
      <c r="G80" s="56"/>
      <c r="H80" s="11"/>
      <c r="I80" s="11"/>
      <c r="J80" s="11"/>
      <c r="M80" s="54"/>
    </row>
    <row r="81" spans="1:13" ht="12" customHeight="1" x14ac:dyDescent="0.2">
      <c r="A81" s="4"/>
      <c r="B81" s="4"/>
      <c r="C81" s="4"/>
      <c r="D81" s="4"/>
      <c r="E81" s="11"/>
      <c r="F81" s="56"/>
      <c r="G81" s="56"/>
      <c r="H81" s="11"/>
      <c r="I81" s="11"/>
      <c r="J81" s="11"/>
      <c r="M81" s="54"/>
    </row>
    <row r="82" spans="1:13" ht="12" customHeight="1" x14ac:dyDescent="0.2">
      <c r="A82" s="4"/>
      <c r="B82" s="4"/>
      <c r="C82" s="4"/>
      <c r="D82" s="4"/>
      <c r="E82" s="11"/>
      <c r="F82" s="56"/>
      <c r="G82" s="56"/>
      <c r="H82" s="11"/>
      <c r="I82" s="11"/>
      <c r="J82" s="11"/>
      <c r="M82" s="54"/>
    </row>
    <row r="83" spans="1:13" ht="12" customHeight="1" x14ac:dyDescent="0.2">
      <c r="A83" s="4"/>
      <c r="B83" s="4"/>
      <c r="C83" s="4"/>
      <c r="D83" s="4"/>
      <c r="E83" s="11"/>
      <c r="F83" s="56"/>
      <c r="G83" s="56"/>
      <c r="H83" s="11"/>
      <c r="I83" s="11"/>
      <c r="J83" s="11"/>
      <c r="M83" s="54"/>
    </row>
    <row r="84" spans="1:13" ht="12" customHeight="1" x14ac:dyDescent="0.2">
      <c r="A84" s="4"/>
      <c r="B84" s="4"/>
      <c r="C84" s="4"/>
      <c r="D84" s="4"/>
      <c r="E84" s="11"/>
      <c r="F84" s="56"/>
      <c r="G84" s="56"/>
      <c r="H84" s="11"/>
      <c r="I84" s="11"/>
      <c r="J84" s="11"/>
      <c r="M84" s="54"/>
    </row>
    <row r="85" spans="1:13" ht="12" customHeight="1" x14ac:dyDescent="0.2">
      <c r="A85" s="4"/>
      <c r="B85" s="4"/>
      <c r="C85" s="4"/>
      <c r="D85" s="4"/>
      <c r="E85" s="11"/>
      <c r="F85" s="56"/>
      <c r="G85" s="56"/>
      <c r="H85" s="11"/>
      <c r="I85" s="11"/>
      <c r="J85" s="11"/>
      <c r="M85" s="54"/>
    </row>
    <row r="86" spans="1:13" ht="12" customHeight="1" x14ac:dyDescent="0.2">
      <c r="A86" s="4"/>
      <c r="B86" s="4"/>
      <c r="C86" s="4"/>
      <c r="D86" s="4"/>
      <c r="E86" s="11"/>
      <c r="F86" s="56"/>
      <c r="G86" s="56"/>
      <c r="H86" s="11"/>
      <c r="I86" s="11"/>
      <c r="J86" s="11"/>
      <c r="M86" s="54"/>
    </row>
    <row r="87" spans="1:13" ht="12" customHeight="1" x14ac:dyDescent="0.2">
      <c r="A87" s="4"/>
      <c r="B87" s="4"/>
      <c r="C87" s="4"/>
      <c r="D87" s="4"/>
      <c r="E87" s="11"/>
      <c r="F87" s="56"/>
      <c r="G87" s="56"/>
      <c r="H87" s="11"/>
      <c r="I87" s="11"/>
      <c r="J87" s="11"/>
      <c r="M87" s="54"/>
    </row>
    <row r="88" spans="1:13" ht="12" customHeight="1" x14ac:dyDescent="0.2">
      <c r="A88" s="4"/>
      <c r="B88" s="4"/>
      <c r="C88" s="4"/>
      <c r="D88" s="4"/>
      <c r="E88" s="11"/>
      <c r="F88" s="56"/>
      <c r="G88" s="56"/>
      <c r="H88" s="11"/>
      <c r="I88" s="11"/>
      <c r="J88" s="11"/>
      <c r="M88" s="54"/>
    </row>
    <row r="89" spans="1:13" ht="12" customHeight="1" x14ac:dyDescent="0.2">
      <c r="A89" s="4"/>
      <c r="B89" s="4"/>
      <c r="C89" s="4"/>
      <c r="D89" s="4"/>
      <c r="E89" s="11"/>
      <c r="F89" s="56"/>
      <c r="G89" s="56"/>
      <c r="H89" s="11"/>
      <c r="I89" s="11"/>
      <c r="J89" s="11"/>
      <c r="M89" s="54"/>
    </row>
    <row r="90" spans="1:13" ht="12" customHeight="1" x14ac:dyDescent="0.2">
      <c r="A90" s="4"/>
      <c r="B90" s="4"/>
      <c r="C90" s="4"/>
      <c r="D90" s="4"/>
      <c r="E90" s="11"/>
      <c r="F90" s="56"/>
      <c r="G90" s="56"/>
      <c r="H90" s="11"/>
      <c r="I90" s="11"/>
      <c r="J90" s="11"/>
      <c r="M90" s="54"/>
    </row>
    <row r="91" spans="1:13" ht="12" customHeight="1" x14ac:dyDescent="0.2">
      <c r="A91" s="4"/>
      <c r="B91" s="4"/>
      <c r="C91" s="4"/>
      <c r="D91" s="4"/>
      <c r="E91" s="11"/>
      <c r="F91" s="56"/>
      <c r="G91" s="56"/>
      <c r="H91" s="11"/>
      <c r="I91" s="11"/>
      <c r="J91" s="11"/>
      <c r="M91" s="54"/>
    </row>
    <row r="92" spans="1:13" ht="12" customHeight="1" x14ac:dyDescent="0.2">
      <c r="A92" s="4"/>
      <c r="B92" s="4"/>
      <c r="C92" s="4"/>
      <c r="D92" s="4"/>
      <c r="E92" s="11"/>
      <c r="F92" s="56"/>
      <c r="G92" s="56"/>
      <c r="H92" s="11"/>
      <c r="I92" s="11"/>
      <c r="J92" s="11"/>
      <c r="M92" s="54"/>
    </row>
    <row r="93" spans="1:13" ht="12" customHeight="1" x14ac:dyDescent="0.2">
      <c r="A93" s="4"/>
      <c r="B93" s="4"/>
      <c r="C93" s="4"/>
      <c r="D93" s="4"/>
      <c r="E93" s="11"/>
      <c r="F93" s="56"/>
      <c r="G93" s="56"/>
      <c r="H93" s="11"/>
      <c r="I93" s="11"/>
      <c r="J93" s="11"/>
      <c r="M93" s="54"/>
    </row>
    <row r="94" spans="1:13" ht="12" customHeight="1" x14ac:dyDescent="0.2">
      <c r="A94" s="4"/>
      <c r="B94" s="4"/>
      <c r="C94" s="4"/>
      <c r="D94" s="4"/>
      <c r="E94" s="11"/>
      <c r="F94" s="56"/>
      <c r="G94" s="56"/>
      <c r="H94" s="11"/>
      <c r="I94" s="11"/>
      <c r="J94" s="11"/>
      <c r="M94" s="54"/>
    </row>
    <row r="95" spans="1:13" ht="12" customHeight="1" x14ac:dyDescent="0.2">
      <c r="A95" s="4"/>
      <c r="B95" s="4"/>
      <c r="C95" s="4"/>
      <c r="D95" s="4"/>
      <c r="E95" s="11"/>
      <c r="F95" s="56"/>
      <c r="G95" s="56"/>
      <c r="H95" s="11"/>
      <c r="I95" s="11"/>
      <c r="J95" s="11"/>
      <c r="M95" s="54"/>
    </row>
    <row r="96" spans="1:13" ht="12" customHeight="1" x14ac:dyDescent="0.2">
      <c r="A96" s="4"/>
      <c r="B96" s="4"/>
      <c r="C96" s="4"/>
      <c r="D96" s="4"/>
      <c r="E96" s="11"/>
      <c r="F96" s="56"/>
      <c r="G96" s="56"/>
      <c r="H96" s="11"/>
      <c r="I96" s="11"/>
      <c r="J96" s="11"/>
      <c r="M96" s="54"/>
    </row>
    <row r="97" spans="1:13" ht="12" customHeight="1" x14ac:dyDescent="0.2">
      <c r="A97" s="4"/>
      <c r="B97" s="4"/>
      <c r="C97" s="4"/>
      <c r="D97" s="4"/>
      <c r="E97" s="11"/>
      <c r="F97" s="56"/>
      <c r="G97" s="56"/>
      <c r="H97" s="11"/>
      <c r="I97" s="11"/>
      <c r="J97" s="11"/>
      <c r="M97" s="54"/>
    </row>
    <row r="98" spans="1:13" ht="12" customHeight="1" x14ac:dyDescent="0.2">
      <c r="A98" s="4"/>
      <c r="B98" s="4"/>
      <c r="C98" s="4"/>
      <c r="D98" s="4"/>
      <c r="E98" s="11"/>
      <c r="F98" s="56"/>
      <c r="G98" s="56"/>
      <c r="H98" s="11"/>
      <c r="I98" s="11"/>
      <c r="J98" s="11"/>
      <c r="M98" s="54"/>
    </row>
    <row r="99" spans="1:13" ht="12" customHeight="1" x14ac:dyDescent="0.2">
      <c r="A99" s="4"/>
      <c r="B99" s="4"/>
      <c r="C99" s="4"/>
      <c r="D99" s="4"/>
      <c r="E99" s="11"/>
      <c r="F99" s="56"/>
      <c r="G99" s="56"/>
      <c r="H99" s="11"/>
      <c r="I99" s="11"/>
      <c r="J99" s="11"/>
      <c r="M99" s="54"/>
    </row>
    <row r="100" spans="1:13" ht="12" customHeight="1" x14ac:dyDescent="0.2">
      <c r="A100" s="4"/>
      <c r="B100" s="4"/>
      <c r="C100" s="4"/>
      <c r="D100" s="4"/>
      <c r="E100" s="11"/>
      <c r="F100" s="56"/>
      <c r="G100" s="56"/>
      <c r="H100" s="11"/>
      <c r="I100" s="11"/>
      <c r="J100" s="11"/>
      <c r="M100" s="54"/>
    </row>
    <row r="101" spans="1:13" ht="12" customHeight="1" x14ac:dyDescent="0.2">
      <c r="A101" s="4"/>
      <c r="B101" s="4"/>
      <c r="C101" s="4"/>
      <c r="D101" s="4"/>
      <c r="E101" s="11"/>
      <c r="F101" s="56"/>
      <c r="G101" s="56"/>
      <c r="H101" s="11"/>
      <c r="I101" s="11"/>
      <c r="J101" s="11"/>
      <c r="M101" s="54"/>
    </row>
    <row r="102" spans="1:13" ht="12" customHeight="1" x14ac:dyDescent="0.2">
      <c r="A102" s="4"/>
      <c r="B102" s="4"/>
      <c r="C102" s="4"/>
      <c r="D102" s="4"/>
      <c r="E102" s="11"/>
      <c r="F102" s="56"/>
      <c r="G102" s="56"/>
      <c r="H102" s="11"/>
      <c r="I102" s="11"/>
      <c r="J102" s="11"/>
      <c r="M102" s="54"/>
    </row>
    <row r="103" spans="1:13" ht="12" customHeight="1" x14ac:dyDescent="0.2">
      <c r="A103" s="4"/>
      <c r="B103" s="4"/>
      <c r="C103" s="4"/>
      <c r="D103" s="4"/>
      <c r="E103" s="11"/>
      <c r="F103" s="56"/>
      <c r="G103" s="56"/>
      <c r="H103" s="11"/>
      <c r="I103" s="11"/>
      <c r="J103" s="11"/>
      <c r="M103" s="54"/>
    </row>
    <row r="104" spans="1:13" ht="12" customHeight="1" x14ac:dyDescent="0.2">
      <c r="A104" s="4"/>
      <c r="B104" s="4"/>
      <c r="C104" s="4"/>
      <c r="D104" s="4"/>
      <c r="E104" s="11"/>
      <c r="F104" s="56"/>
      <c r="G104" s="56"/>
      <c r="H104" s="11"/>
      <c r="I104" s="11"/>
      <c r="J104" s="11"/>
      <c r="M104" s="54"/>
    </row>
    <row r="105" spans="1:13" ht="12" customHeight="1" x14ac:dyDescent="0.2">
      <c r="A105" s="4"/>
      <c r="B105" s="4"/>
      <c r="C105" s="4"/>
      <c r="D105" s="4"/>
      <c r="E105" s="11"/>
      <c r="F105" s="56"/>
      <c r="G105" s="56"/>
      <c r="H105" s="11"/>
      <c r="I105" s="11"/>
      <c r="J105" s="11"/>
      <c r="M105" s="54"/>
    </row>
    <row r="106" spans="1:13" ht="12" customHeight="1" x14ac:dyDescent="0.2">
      <c r="A106" s="4"/>
      <c r="B106" s="4"/>
      <c r="C106" s="4"/>
      <c r="D106" s="4"/>
      <c r="E106" s="11"/>
      <c r="F106" s="56"/>
      <c r="G106" s="56"/>
      <c r="H106" s="11"/>
      <c r="I106" s="11"/>
      <c r="J106" s="11"/>
      <c r="M106" s="54"/>
    </row>
    <row r="107" spans="1:13" ht="12" customHeight="1" x14ac:dyDescent="0.2">
      <c r="A107" s="4"/>
      <c r="B107" s="4"/>
      <c r="C107" s="4"/>
      <c r="D107" s="4"/>
      <c r="E107" s="11"/>
      <c r="F107" s="56"/>
      <c r="G107" s="56"/>
      <c r="H107" s="11"/>
      <c r="I107" s="11"/>
      <c r="J107" s="11"/>
      <c r="M107" s="54"/>
    </row>
    <row r="108" spans="1:13" ht="12" customHeight="1" x14ac:dyDescent="0.2">
      <c r="A108" s="4"/>
      <c r="B108" s="4"/>
      <c r="C108" s="4"/>
      <c r="D108" s="4"/>
      <c r="E108" s="11"/>
      <c r="F108" s="56"/>
      <c r="G108" s="56"/>
      <c r="H108" s="11"/>
      <c r="I108" s="11"/>
      <c r="J108" s="11"/>
      <c r="M108" s="54"/>
    </row>
    <row r="109" spans="1:13" ht="12" customHeight="1" x14ac:dyDescent="0.2">
      <c r="A109" s="4"/>
      <c r="B109" s="4"/>
      <c r="C109" s="4"/>
      <c r="D109" s="4"/>
      <c r="E109" s="11"/>
      <c r="F109" s="56"/>
      <c r="G109" s="56"/>
      <c r="H109" s="11"/>
      <c r="I109" s="11"/>
      <c r="J109" s="11"/>
      <c r="M109" s="54"/>
    </row>
    <row r="110" spans="1:13" ht="12" customHeight="1" x14ac:dyDescent="0.2">
      <c r="A110" s="4"/>
      <c r="B110" s="4"/>
      <c r="C110" s="4"/>
      <c r="D110" s="4"/>
      <c r="E110" s="11"/>
      <c r="F110" s="56"/>
      <c r="G110" s="56"/>
      <c r="H110" s="11"/>
      <c r="I110" s="11"/>
      <c r="J110" s="11"/>
      <c r="M110" s="54"/>
    </row>
    <row r="111" spans="1:13" ht="12" customHeight="1" x14ac:dyDescent="0.2">
      <c r="A111" s="4"/>
      <c r="B111" s="4"/>
      <c r="C111" s="4"/>
      <c r="D111" s="4"/>
      <c r="E111" s="11"/>
      <c r="F111" s="56"/>
      <c r="G111" s="56"/>
      <c r="H111" s="11"/>
      <c r="I111" s="11"/>
      <c r="J111" s="11"/>
      <c r="M111" s="54"/>
    </row>
    <row r="112" spans="1:13" ht="12" customHeight="1" x14ac:dyDescent="0.2">
      <c r="A112" s="4"/>
      <c r="B112" s="4"/>
      <c r="C112" s="4"/>
      <c r="D112" s="4"/>
      <c r="E112" s="11"/>
      <c r="F112" s="56"/>
      <c r="G112" s="56"/>
      <c r="H112" s="11"/>
      <c r="I112" s="11"/>
      <c r="J112" s="11"/>
      <c r="M112" s="54"/>
    </row>
    <row r="113" spans="1:13" ht="12" customHeight="1" x14ac:dyDescent="0.2">
      <c r="A113" s="4"/>
      <c r="B113" s="4"/>
      <c r="C113" s="4"/>
      <c r="D113" s="4"/>
      <c r="E113" s="11"/>
      <c r="F113" s="56"/>
      <c r="G113" s="56"/>
      <c r="H113" s="11"/>
      <c r="I113" s="11"/>
      <c r="J113" s="11"/>
      <c r="M113" s="54"/>
    </row>
    <row r="114" spans="1:13" ht="12" customHeight="1" x14ac:dyDescent="0.2">
      <c r="A114" s="4"/>
      <c r="B114" s="4"/>
      <c r="C114" s="4"/>
      <c r="D114" s="4"/>
      <c r="E114" s="11"/>
      <c r="F114" s="56"/>
      <c r="G114" s="56"/>
      <c r="H114" s="11"/>
      <c r="I114" s="11"/>
      <c r="J114" s="11"/>
      <c r="M114" s="54"/>
    </row>
    <row r="115" spans="1:13" ht="12" customHeight="1" x14ac:dyDescent="0.2">
      <c r="A115" s="4"/>
      <c r="B115" s="4"/>
      <c r="C115" s="4"/>
      <c r="D115" s="4"/>
      <c r="E115" s="11"/>
      <c r="F115" s="56"/>
      <c r="G115" s="56"/>
      <c r="H115" s="11"/>
      <c r="I115" s="11"/>
      <c r="J115" s="11"/>
      <c r="M115" s="54"/>
    </row>
    <row r="116" spans="1:13" ht="12" customHeight="1" x14ac:dyDescent="0.2">
      <c r="A116" s="4"/>
      <c r="B116" s="4"/>
      <c r="C116" s="4"/>
      <c r="D116" s="4"/>
      <c r="E116" s="11"/>
      <c r="F116" s="56"/>
      <c r="G116" s="56"/>
      <c r="H116" s="11"/>
      <c r="I116" s="11"/>
      <c r="J116" s="11"/>
      <c r="M116" s="54"/>
    </row>
    <row r="117" spans="1:13" ht="12" customHeight="1" x14ac:dyDescent="0.2">
      <c r="A117" s="4"/>
      <c r="B117" s="4"/>
      <c r="C117" s="4"/>
      <c r="D117" s="4"/>
      <c r="E117" s="11"/>
      <c r="F117" s="56"/>
      <c r="G117" s="56"/>
      <c r="H117" s="11"/>
      <c r="I117" s="11"/>
      <c r="J117" s="11"/>
      <c r="M117" s="54"/>
    </row>
    <row r="118" spans="1:13" ht="12" customHeight="1" x14ac:dyDescent="0.2">
      <c r="A118" s="4"/>
      <c r="B118" s="4"/>
      <c r="C118" s="4"/>
      <c r="D118" s="4"/>
      <c r="E118" s="11"/>
      <c r="F118" s="56"/>
      <c r="G118" s="56"/>
      <c r="H118" s="11"/>
      <c r="I118" s="11"/>
      <c r="J118" s="11"/>
      <c r="M118" s="54"/>
    </row>
    <row r="119" spans="1:13" ht="12" customHeight="1" x14ac:dyDescent="0.2">
      <c r="A119" s="4"/>
      <c r="B119" s="4"/>
      <c r="C119" s="4"/>
      <c r="D119" s="4"/>
      <c r="E119" s="11"/>
      <c r="F119" s="56"/>
      <c r="G119" s="56"/>
      <c r="H119" s="11"/>
      <c r="I119" s="11"/>
      <c r="J119" s="11"/>
      <c r="M119" s="54"/>
    </row>
    <row r="120" spans="1:13" ht="12" customHeight="1" x14ac:dyDescent="0.2">
      <c r="A120" s="4"/>
      <c r="B120" s="4"/>
      <c r="C120" s="4"/>
      <c r="D120" s="4"/>
      <c r="E120" s="11"/>
      <c r="F120" s="56"/>
      <c r="G120" s="56"/>
      <c r="H120" s="11"/>
      <c r="I120" s="11"/>
      <c r="J120" s="11"/>
      <c r="M120" s="54"/>
    </row>
    <row r="121" spans="1:13" ht="12" customHeight="1" x14ac:dyDescent="0.2">
      <c r="A121" s="4"/>
      <c r="B121" s="4"/>
      <c r="C121" s="4"/>
      <c r="D121" s="4"/>
      <c r="E121" s="11"/>
      <c r="F121" s="56"/>
      <c r="G121" s="56"/>
      <c r="H121" s="11"/>
      <c r="I121" s="11"/>
      <c r="J121" s="11"/>
      <c r="M121" s="54"/>
    </row>
    <row r="122" spans="1:13" ht="12" customHeight="1" x14ac:dyDescent="0.2">
      <c r="A122" s="4"/>
      <c r="B122" s="4"/>
      <c r="C122" s="4"/>
      <c r="D122" s="4"/>
      <c r="E122" s="11"/>
      <c r="F122" s="56"/>
      <c r="G122" s="56"/>
      <c r="H122" s="11"/>
      <c r="I122" s="11"/>
      <c r="J122" s="11"/>
      <c r="M122" s="54"/>
    </row>
    <row r="123" spans="1:13" ht="12" customHeight="1" x14ac:dyDescent="0.2">
      <c r="A123" s="4"/>
      <c r="B123" s="4"/>
      <c r="C123" s="4"/>
      <c r="D123" s="4"/>
      <c r="E123" s="11"/>
      <c r="F123" s="56"/>
      <c r="G123" s="56"/>
      <c r="H123" s="11"/>
      <c r="I123" s="11"/>
      <c r="J123" s="11"/>
      <c r="M123" s="54"/>
    </row>
    <row r="124" spans="1:13" ht="12" customHeight="1" x14ac:dyDescent="0.2">
      <c r="A124" s="4"/>
      <c r="B124" s="4"/>
      <c r="C124" s="4"/>
      <c r="D124" s="4"/>
      <c r="E124" s="11"/>
      <c r="F124" s="56"/>
      <c r="G124" s="56"/>
      <c r="H124" s="11"/>
      <c r="I124" s="11"/>
      <c r="J124" s="11"/>
      <c r="M124" s="54"/>
    </row>
    <row r="125" spans="1:13" ht="12" customHeight="1" x14ac:dyDescent="0.2">
      <c r="A125" s="4"/>
      <c r="B125" s="4"/>
      <c r="C125" s="4"/>
      <c r="D125" s="4"/>
      <c r="E125" s="11"/>
      <c r="F125" s="56"/>
      <c r="G125" s="56"/>
      <c r="H125" s="11"/>
      <c r="I125" s="11"/>
      <c r="J125" s="11"/>
      <c r="M125" s="54"/>
    </row>
    <row r="126" spans="1:13" ht="12" customHeight="1" x14ac:dyDescent="0.2">
      <c r="A126" s="4"/>
      <c r="B126" s="4"/>
      <c r="C126" s="4"/>
      <c r="D126" s="4"/>
      <c r="E126" s="11"/>
      <c r="F126" s="56"/>
      <c r="G126" s="56"/>
      <c r="H126" s="11"/>
      <c r="I126" s="11"/>
      <c r="J126" s="11"/>
      <c r="M126" s="54"/>
    </row>
    <row r="127" spans="1:13" ht="12" customHeight="1" x14ac:dyDescent="0.2">
      <c r="A127" s="4"/>
      <c r="B127" s="4"/>
      <c r="C127" s="4"/>
      <c r="D127" s="4"/>
      <c r="E127" s="11"/>
      <c r="F127" s="56"/>
      <c r="G127" s="56"/>
      <c r="H127" s="11"/>
      <c r="I127" s="11"/>
      <c r="J127" s="11"/>
      <c r="M127" s="54"/>
    </row>
    <row r="128" spans="1:13" ht="12" customHeight="1" x14ac:dyDescent="0.2">
      <c r="A128" s="4"/>
      <c r="B128" s="4"/>
      <c r="C128" s="4"/>
      <c r="D128" s="4"/>
      <c r="E128" s="11"/>
      <c r="F128" s="56"/>
      <c r="G128" s="56"/>
      <c r="H128" s="11"/>
      <c r="I128" s="11"/>
      <c r="J128" s="11"/>
      <c r="M128" s="54"/>
    </row>
    <row r="129" spans="1:13" ht="12" customHeight="1" x14ac:dyDescent="0.2">
      <c r="A129" s="4"/>
      <c r="B129" s="4"/>
      <c r="C129" s="4"/>
      <c r="D129" s="4"/>
      <c r="E129" s="11"/>
      <c r="F129" s="56"/>
      <c r="G129" s="56"/>
      <c r="H129" s="11"/>
      <c r="I129" s="11"/>
      <c r="J129" s="11"/>
      <c r="M129" s="54"/>
    </row>
    <row r="130" spans="1:13" ht="12" customHeight="1" x14ac:dyDescent="0.2">
      <c r="A130" s="4"/>
      <c r="B130" s="4"/>
      <c r="C130" s="4"/>
      <c r="D130" s="4"/>
      <c r="E130" s="11"/>
      <c r="F130" s="56"/>
      <c r="G130" s="56"/>
      <c r="H130" s="11"/>
      <c r="I130" s="11"/>
      <c r="J130" s="11"/>
      <c r="M130" s="54"/>
    </row>
    <row r="131" spans="1:13" ht="12" customHeight="1" x14ac:dyDescent="0.2">
      <c r="A131" s="4"/>
      <c r="B131" s="4"/>
      <c r="C131" s="4"/>
      <c r="D131" s="4"/>
      <c r="E131" s="11"/>
      <c r="F131" s="56"/>
      <c r="G131" s="56"/>
      <c r="H131" s="11"/>
      <c r="I131" s="11"/>
      <c r="J131" s="11"/>
      <c r="M131" s="54"/>
    </row>
    <row r="132" spans="1:13" ht="12" customHeight="1" x14ac:dyDescent="0.2">
      <c r="A132" s="4"/>
      <c r="B132" s="4"/>
      <c r="C132" s="4"/>
      <c r="D132" s="4"/>
      <c r="E132" s="11"/>
      <c r="F132" s="56"/>
      <c r="G132" s="56"/>
      <c r="H132" s="11"/>
      <c r="I132" s="11"/>
      <c r="J132" s="11"/>
      <c r="M132" s="54"/>
    </row>
    <row r="133" spans="1:13" ht="12" customHeight="1" x14ac:dyDescent="0.2">
      <c r="A133" s="4"/>
      <c r="B133" s="4"/>
      <c r="C133" s="4"/>
      <c r="D133" s="4"/>
      <c r="E133" s="11"/>
      <c r="F133" s="56"/>
      <c r="G133" s="56"/>
      <c r="H133" s="11"/>
      <c r="I133" s="11"/>
      <c r="J133" s="11"/>
      <c r="M133" s="54"/>
    </row>
    <row r="134" spans="1:13" ht="12" customHeight="1" x14ac:dyDescent="0.2">
      <c r="A134" s="4"/>
      <c r="B134" s="4"/>
      <c r="C134" s="4"/>
      <c r="D134" s="4"/>
      <c r="E134" s="11"/>
      <c r="F134" s="56"/>
      <c r="G134" s="56"/>
      <c r="H134" s="11"/>
      <c r="I134" s="11"/>
      <c r="J134" s="11"/>
      <c r="M134" s="54"/>
    </row>
    <row r="135" spans="1:13" ht="12" customHeight="1" x14ac:dyDescent="0.2">
      <c r="A135" s="4"/>
      <c r="B135" s="4"/>
      <c r="C135" s="4"/>
      <c r="D135" s="4"/>
      <c r="E135" s="11"/>
      <c r="F135" s="56"/>
      <c r="G135" s="56"/>
      <c r="H135" s="11"/>
      <c r="I135" s="11"/>
      <c r="J135" s="11"/>
      <c r="M135" s="54"/>
    </row>
    <row r="136" spans="1:13" ht="12" customHeight="1" x14ac:dyDescent="0.2">
      <c r="A136" s="4"/>
      <c r="B136" s="4"/>
      <c r="C136" s="4"/>
      <c r="D136" s="4"/>
      <c r="E136" s="11"/>
      <c r="F136" s="56"/>
      <c r="G136" s="56"/>
      <c r="H136" s="11"/>
      <c r="I136" s="11"/>
      <c r="J136" s="11"/>
      <c r="M136" s="54"/>
    </row>
    <row r="137" spans="1:13" ht="12" customHeight="1" x14ac:dyDescent="0.2">
      <c r="A137" s="4"/>
      <c r="B137" s="4"/>
      <c r="C137" s="4"/>
      <c r="D137" s="4"/>
      <c r="E137" s="11"/>
      <c r="F137" s="56"/>
      <c r="G137" s="56"/>
      <c r="H137" s="11"/>
      <c r="I137" s="11"/>
      <c r="J137" s="11"/>
      <c r="M137" s="54"/>
    </row>
    <row r="138" spans="1:13" ht="12" customHeight="1" x14ac:dyDescent="0.2">
      <c r="A138" s="4"/>
      <c r="B138" s="4"/>
      <c r="C138" s="4"/>
      <c r="D138" s="4"/>
      <c r="E138" s="11"/>
      <c r="F138" s="56"/>
      <c r="G138" s="56"/>
      <c r="H138" s="11"/>
      <c r="I138" s="11"/>
      <c r="J138" s="11"/>
      <c r="M138" s="54"/>
    </row>
    <row r="139" spans="1:13" ht="12" customHeight="1" x14ac:dyDescent="0.2">
      <c r="A139" s="4"/>
      <c r="B139" s="4"/>
      <c r="C139" s="4"/>
      <c r="D139" s="4"/>
      <c r="E139" s="11"/>
      <c r="F139" s="56"/>
      <c r="G139" s="56"/>
      <c r="H139" s="11"/>
      <c r="I139" s="11"/>
      <c r="J139" s="11"/>
      <c r="M139" s="54"/>
    </row>
    <row r="140" spans="1:13" ht="12" customHeight="1" x14ac:dyDescent="0.2">
      <c r="A140" s="4"/>
      <c r="B140" s="4"/>
      <c r="C140" s="4"/>
      <c r="D140" s="4"/>
      <c r="E140" s="11"/>
      <c r="F140" s="56"/>
      <c r="G140" s="56"/>
      <c r="H140" s="11"/>
      <c r="I140" s="11"/>
      <c r="J140" s="11"/>
      <c r="M140" s="54"/>
    </row>
    <row r="141" spans="1:13" ht="12" customHeight="1" x14ac:dyDescent="0.2">
      <c r="A141" s="4"/>
      <c r="B141" s="4"/>
      <c r="C141" s="4"/>
      <c r="D141" s="4"/>
      <c r="E141" s="11"/>
      <c r="F141" s="56"/>
      <c r="G141" s="56"/>
      <c r="H141" s="11"/>
      <c r="I141" s="11"/>
      <c r="J141" s="11"/>
      <c r="M141" s="54"/>
    </row>
    <row r="142" spans="1:13" ht="12" customHeight="1" x14ac:dyDescent="0.2">
      <c r="A142" s="4"/>
      <c r="B142" s="4"/>
      <c r="C142" s="4"/>
      <c r="D142" s="4"/>
      <c r="E142" s="11"/>
      <c r="F142" s="56"/>
      <c r="G142" s="56"/>
      <c r="H142" s="11"/>
      <c r="I142" s="11"/>
      <c r="J142" s="11"/>
      <c r="M142" s="54"/>
    </row>
    <row r="143" spans="1:13" ht="12" customHeight="1" x14ac:dyDescent="0.2">
      <c r="A143" s="4"/>
      <c r="B143" s="4"/>
      <c r="C143" s="4"/>
      <c r="D143" s="4"/>
      <c r="E143" s="11"/>
      <c r="F143" s="56"/>
      <c r="G143" s="56"/>
      <c r="H143" s="11"/>
      <c r="I143" s="11"/>
      <c r="J143" s="11"/>
      <c r="M143" s="54"/>
    </row>
    <row r="144" spans="1:13" ht="12" customHeight="1" x14ac:dyDescent="0.2">
      <c r="A144" s="4"/>
      <c r="B144" s="4"/>
      <c r="C144" s="4"/>
      <c r="D144" s="4"/>
      <c r="E144" s="11"/>
      <c r="F144" s="56"/>
      <c r="G144" s="56"/>
      <c r="H144" s="11"/>
      <c r="I144" s="11"/>
      <c r="J144" s="11"/>
      <c r="M144" s="54"/>
    </row>
    <row r="145" spans="1:13" ht="12" customHeight="1" x14ac:dyDescent="0.2">
      <c r="A145" s="4"/>
      <c r="B145" s="4"/>
      <c r="C145" s="4"/>
      <c r="D145" s="4"/>
      <c r="E145" s="11"/>
      <c r="F145" s="56"/>
      <c r="G145" s="56"/>
      <c r="H145" s="11"/>
      <c r="I145" s="11"/>
      <c r="J145" s="11"/>
      <c r="M145" s="54"/>
    </row>
    <row r="146" spans="1:13" ht="12" customHeight="1" x14ac:dyDescent="0.2">
      <c r="A146" s="4"/>
      <c r="B146" s="4"/>
      <c r="C146" s="4"/>
      <c r="D146" s="4"/>
      <c r="E146" s="11"/>
      <c r="F146" s="56"/>
      <c r="G146" s="56"/>
      <c r="H146" s="11"/>
      <c r="I146" s="11"/>
      <c r="J146" s="11"/>
      <c r="M146" s="54"/>
    </row>
    <row r="147" spans="1:13" x14ac:dyDescent="0.2">
      <c r="A147" s="26"/>
      <c r="B147" s="118"/>
      <c r="C147" s="118"/>
      <c r="D147" s="118"/>
      <c r="E147" s="118"/>
      <c r="F147" s="118"/>
      <c r="G147" s="118"/>
      <c r="H147" s="118"/>
      <c r="I147" s="118"/>
      <c r="J147" s="118"/>
    </row>
    <row r="148" spans="1:13" x14ac:dyDescent="0.2">
      <c r="B148" s="1"/>
      <c r="C148" s="1"/>
      <c r="D148" s="1"/>
      <c r="E148" s="119"/>
      <c r="F148" s="119"/>
      <c r="G148" s="119"/>
      <c r="H148" s="119"/>
      <c r="I148" s="119"/>
      <c r="J148" s="119"/>
    </row>
    <row r="149" spans="1:13" x14ac:dyDescent="0.2">
      <c r="B149" s="1"/>
      <c r="C149" s="1"/>
      <c r="D149" s="1"/>
      <c r="E149" s="1"/>
      <c r="F149" s="1"/>
      <c r="G149" s="1"/>
      <c r="H149" s="119"/>
      <c r="I149" s="119"/>
      <c r="J149" s="1"/>
    </row>
    <row r="150" spans="1:13" x14ac:dyDescent="0.2">
      <c r="H150" s="54"/>
      <c r="I150" s="120"/>
    </row>
    <row r="151" spans="1:13" x14ac:dyDescent="0.2">
      <c r="D151" s="121"/>
      <c r="F151" s="121"/>
      <c r="G151" s="121"/>
      <c r="H151" s="121"/>
      <c r="I151" s="122"/>
      <c r="J151" s="122"/>
    </row>
    <row r="152" spans="1:13" x14ac:dyDescent="0.2">
      <c r="D152" s="123" t="s">
        <v>54</v>
      </c>
      <c r="E152" s="123"/>
      <c r="F152" s="124"/>
      <c r="G152" s="123" t="s">
        <v>51</v>
      </c>
      <c r="H152" s="123"/>
      <c r="I152" s="125"/>
      <c r="J152" s="126"/>
    </row>
    <row r="153" spans="1:13" ht="12" customHeight="1" x14ac:dyDescent="0.2">
      <c r="D153" s="123" t="s">
        <v>52</v>
      </c>
      <c r="E153" s="123"/>
      <c r="F153" s="127"/>
      <c r="G153" s="123" t="s">
        <v>53</v>
      </c>
      <c r="H153" s="123"/>
      <c r="I153" s="123"/>
      <c r="J153" s="128"/>
    </row>
  </sheetData>
  <mergeCells count="51">
    <mergeCell ref="B147:J147"/>
    <mergeCell ref="B51:J51"/>
    <mergeCell ref="B52:J52"/>
    <mergeCell ref="B53:J53"/>
    <mergeCell ref="B54:J54"/>
    <mergeCell ref="H61:J61"/>
    <mergeCell ref="H62:J62"/>
    <mergeCell ref="C44:D44"/>
    <mergeCell ref="C46:D46"/>
    <mergeCell ref="C47:D47"/>
    <mergeCell ref="C48:D48"/>
    <mergeCell ref="J48:J49"/>
    <mergeCell ref="B49:G50"/>
    <mergeCell ref="C38:D38"/>
    <mergeCell ref="B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B26:D27"/>
    <mergeCell ref="E26:I26"/>
    <mergeCell ref="J26:J27"/>
    <mergeCell ref="B28:D28"/>
    <mergeCell ref="C30:D30"/>
    <mergeCell ref="C31:D31"/>
    <mergeCell ref="B18:D18"/>
    <mergeCell ref="B19:D19"/>
    <mergeCell ref="B20:D20"/>
    <mergeCell ref="B21:D21"/>
    <mergeCell ref="J23:J24"/>
    <mergeCell ref="H24:I24"/>
    <mergeCell ref="B12:D12"/>
    <mergeCell ref="B13:D13"/>
    <mergeCell ref="B14:D14"/>
    <mergeCell ref="B15:D15"/>
    <mergeCell ref="B16:D16"/>
    <mergeCell ref="B17:D17"/>
    <mergeCell ref="B1:J1"/>
    <mergeCell ref="B2:J2"/>
    <mergeCell ref="D3:J3"/>
    <mergeCell ref="B4:J4"/>
    <mergeCell ref="E6:I6"/>
    <mergeCell ref="B8:D10"/>
    <mergeCell ref="E8:I8"/>
    <mergeCell ref="J8:J9"/>
  </mergeCells>
  <printOptions horizontalCentered="1"/>
  <pageMargins left="0.23622047244094491" right="0.23622047244094491" top="0.74803149606299213" bottom="0.74803149606299213" header="0.31496062992125984" footer="0.31496062992125984"/>
  <pageSetup scale="59" orientation="landscape" r:id="rId1"/>
  <rowBreaks count="1" manualBreakCount="1">
    <brk id="62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espchu</dc:creator>
  <cp:lastModifiedBy>espchu</cp:lastModifiedBy>
  <dcterms:created xsi:type="dcterms:W3CDTF">2019-10-29T15:54:53Z</dcterms:created>
  <dcterms:modified xsi:type="dcterms:W3CDTF">2019-10-29T15:57:03Z</dcterms:modified>
</cp:coreProperties>
</file>