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nformación Financiera\LDF\2019\3er trim 2019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D64" i="1"/>
  <c r="E59" i="1"/>
  <c r="D59" i="1"/>
  <c r="E50" i="1"/>
  <c r="D50" i="1"/>
  <c r="E45" i="1"/>
  <c r="D45" i="1"/>
  <c r="E68" i="1" l="1"/>
  <c r="E69" i="1" s="1"/>
  <c r="E60" i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D41" i="1"/>
  <c r="E37" i="1"/>
  <c r="D37" i="1"/>
  <c r="C37" i="1"/>
  <c r="E34" i="1"/>
  <c r="E41" i="1" s="1"/>
  <c r="D34" i="1"/>
  <c r="C34" i="1"/>
  <c r="C41" i="1" s="1"/>
  <c r="E26" i="1"/>
  <c r="D26" i="1"/>
  <c r="C26" i="1"/>
  <c r="E16" i="1"/>
  <c r="D16" i="1"/>
  <c r="E12" i="1"/>
  <c r="D12" i="1"/>
  <c r="C12" i="1"/>
  <c r="E7" i="1"/>
  <c r="D7" i="1"/>
  <c r="C7" i="1"/>
  <c r="E20" i="1" l="1"/>
  <c r="E21" i="1" s="1"/>
  <c r="E22" i="1" s="1"/>
  <c r="E30" i="1" s="1"/>
  <c r="D20" i="1"/>
  <c r="D21" i="1" s="1"/>
  <c r="D22" i="1" s="1"/>
  <c r="D30" i="1" s="1"/>
  <c r="C20" i="1"/>
  <c r="C21" i="1" s="1"/>
  <c r="C22" i="1" s="1"/>
  <c r="C30" i="1" s="1"/>
</calcChain>
</file>

<file path=xl/sharedStrings.xml><?xml version="1.0" encoding="utf-8"?>
<sst xmlns="http://schemas.openxmlformats.org/spreadsheetml/2006/main" count="68" uniqueCount="48">
  <si>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</si>
  <si>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</si>
  <si>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</si>
  <si>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</si>
  <si>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</si>
  <si>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</si>
  <si>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</si>
  <si>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</si>
  <si>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</si>
  <si>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</si>
  <si>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</si>
  <si>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</si>
  <si>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</si>
  <si>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</si>
  <si>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</si>
  <si>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</si>
  <si>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</si>
  <si>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</si>
  <si>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</si>
  <si>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</si>
  <si>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</si>
  <si>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</si>
  <si>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</si>
  <si>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</si>
  <si>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</si>
  <si>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</si>
  <si>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</si>
  <si>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</si>
  <si>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</si>
  <si>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</si>
  <si>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</si>
  <si>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</si>
  <si>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</si>
  <si>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</si>
  <si>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</si>
  <si>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</si>
  <si>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</si>
  <si>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</si>
  <si>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</si>
  <si>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</si>
  <si>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</si>
  <si>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</si>
  <si>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UNIVERSIDAD POLITECNICA DEL BICENTENARIO
Balance Presupuestario - LDF
al 30 de Septiembre de 2019
PESOS</t>
  </si>
  <si>
    <t>________________________________</t>
  </si>
  <si>
    <t>FERNANDO OCTAVIO RÍOS SAUCEDO</t>
  </si>
  <si>
    <t>SECRETARIO ADMINISTRATIVO</t>
  </si>
  <si>
    <t>MA. ISABEL TINOCO TORRES</t>
  </si>
  <si>
    <t>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</si>
</sst>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44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8" fillId="0" borderId="0" xfId="2" applyFont="1" applyBorder="1" applyAlignment="1">
      <alignment horizontal="center"/>
    </xf>
    <xf numFmtId="0" fontId="0" fillId="0" borderId="0" xfId="0"/>
    <xf numFmtId="4" fontId="2" fillId="0" borderId="13" xfId="0" applyNumberFormat="1" applyFont="1" applyBorder="1" applyAlignment="1">
      <alignment vertical="center"/>
    </xf>
    <xf numFmtId="0" fontId="8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4" fontId="2" fillId="0" borderId="0" xfId="0" applyNumberFormat="1" applyFont="1"/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abSelected="1" workbookViewId="0">
      <selection sqref="A1:E78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5" t="s">
        <v>42</v>
      </c>
      <c r="B1" s="26"/>
      <c r="C1" s="26"/>
      <c r="D1" s="26"/>
      <c r="E1" s="27"/>
    </row>
    <row r="2" spans="1:6" ht="12.75" customHeight="1" x14ac:dyDescent="0.2">
      <c r="A2" s="28"/>
      <c r="B2" s="29"/>
      <c r="C2" s="29"/>
      <c r="D2" s="29"/>
      <c r="E2" s="30"/>
    </row>
    <row r="3" spans="1:6" ht="12.75" customHeight="1" x14ac:dyDescent="0.2">
      <c r="A3" s="28"/>
      <c r="B3" s="29"/>
      <c r="C3" s="29"/>
      <c r="D3" s="29"/>
      <c r="E3" s="30"/>
    </row>
    <row r="4" spans="1:6" ht="12.75" customHeight="1" x14ac:dyDescent="0.2">
      <c r="A4" s="31"/>
      <c r="B4" s="32"/>
      <c r="C4" s="32"/>
      <c r="D4" s="32"/>
      <c r="E4" s="33"/>
    </row>
    <row r="5" spans="1:6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45739821.520000003</v>
      </c>
      <c r="D7" s="8">
        <f t="shared" ref="D7:E7" si="0">SUM(D8:D10)</f>
        <v>51504434.909999996</v>
      </c>
      <c r="E7" s="8">
        <f t="shared" si="0"/>
        <v>51504434.909999996</v>
      </c>
    </row>
    <row r="8" spans="1:6" x14ac:dyDescent="0.2">
      <c r="A8" s="6"/>
      <c r="B8" s="9" t="s">
        <v>5</v>
      </c>
      <c r="C8" s="10">
        <v>45739821.520000003</v>
      </c>
      <c r="D8" s="40">
        <v>36751512.579999998</v>
      </c>
      <c r="E8" s="40">
        <v>36751512.579999998</v>
      </c>
    </row>
    <row r="9" spans="1:6" x14ac:dyDescent="0.2">
      <c r="A9" s="6"/>
      <c r="B9" s="9" t="s">
        <v>6</v>
      </c>
      <c r="C9" s="10">
        <v>0</v>
      </c>
      <c r="D9" s="40">
        <v>14752922.33</v>
      </c>
      <c r="E9" s="40">
        <v>14752922.33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45739821.520000003</v>
      </c>
      <c r="D12" s="8">
        <f t="shared" ref="D12:E12" si="1">SUM(D13:D14)</f>
        <v>43715296.780000001</v>
      </c>
      <c r="E12" s="8">
        <f t="shared" si="1"/>
        <v>43714945.269999996</v>
      </c>
      <c r="F12" s="37"/>
    </row>
    <row r="13" spans="1:6" x14ac:dyDescent="0.2">
      <c r="A13" s="6"/>
      <c r="B13" s="9" t="s">
        <v>9</v>
      </c>
      <c r="C13" s="10">
        <v>45739821.520000003</v>
      </c>
      <c r="D13" s="40">
        <v>35418278.5</v>
      </c>
      <c r="E13" s="40">
        <v>35418278.5</v>
      </c>
    </row>
    <row r="14" spans="1:6" x14ac:dyDescent="0.2">
      <c r="A14" s="6"/>
      <c r="B14" s="9" t="s">
        <v>10</v>
      </c>
      <c r="C14" s="10">
        <v>0</v>
      </c>
      <c r="D14" s="40">
        <v>8297018.2800000003</v>
      </c>
      <c r="E14" s="40">
        <v>8296666.7699999996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  <c r="F16" s="36"/>
    </row>
    <row r="17" spans="1:5" x14ac:dyDescent="0.2">
      <c r="A17" s="6"/>
      <c r="B17" s="9" t="s">
        <v>12</v>
      </c>
      <c r="C17" s="12"/>
      <c r="D17" s="10">
        <v>0</v>
      </c>
      <c r="E17" s="10">
        <v>0</v>
      </c>
    </row>
    <row r="18" spans="1:5" x14ac:dyDescent="0.2">
      <c r="A18" s="6"/>
      <c r="B18" s="9" t="s">
        <v>13</v>
      </c>
      <c r="C18" s="12"/>
      <c r="D18" s="10">
        <v>0</v>
      </c>
      <c r="E18" s="10">
        <v>0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7789138.1299999952</v>
      </c>
      <c r="E20" s="8">
        <f>E7-E12+E16</f>
        <v>7789489.6400000006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7789138.1299999952</v>
      </c>
      <c r="E21" s="8">
        <f t="shared" si="2"/>
        <v>7789489.6400000006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7789138.1299999952</v>
      </c>
      <c r="E22" s="8">
        <f>E21-E16</f>
        <v>7789489.6400000006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7789138.1299999952</v>
      </c>
      <c r="E30" s="8">
        <f t="shared" si="4"/>
        <v>7789489.6400000006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45739821.520000003</v>
      </c>
      <c r="D45" s="10">
        <f>D8</f>
        <v>36751512.579999998</v>
      </c>
      <c r="E45" s="10">
        <f>E8</f>
        <v>36751512.579999998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45739821.520000003</v>
      </c>
      <c r="D50" s="10">
        <f>D13</f>
        <v>35418278.5</v>
      </c>
      <c r="E50" s="10">
        <f>E13</f>
        <v>35418278.5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0</v>
      </c>
      <c r="E52" s="10">
        <v>0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1333234.0799999982</v>
      </c>
      <c r="E54" s="8">
        <f t="shared" si="9"/>
        <v>1333234.0799999982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1333234.0799999982</v>
      </c>
      <c r="E55" s="8">
        <f t="shared" si="10"/>
        <v>1333234.0799999982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f>D9</f>
        <v>14752922.33</v>
      </c>
      <c r="E59" s="10">
        <f>E9</f>
        <v>14752922.33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f>D14</f>
        <v>8297018.2800000003</v>
      </c>
      <c r="E64" s="10">
        <f>E14</f>
        <v>8296666.7699999996</v>
      </c>
    </row>
    <row r="65" spans="1:7" ht="5.0999999999999996" customHeight="1" x14ac:dyDescent="0.2">
      <c r="A65" s="6"/>
      <c r="B65" s="15"/>
      <c r="C65" s="10"/>
      <c r="D65" s="10"/>
      <c r="E65" s="10"/>
    </row>
    <row r="66" spans="1:7" x14ac:dyDescent="0.2">
      <c r="A66" s="6"/>
      <c r="B66" s="15" t="s">
        <v>13</v>
      </c>
      <c r="C66" s="12"/>
      <c r="D66" s="10">
        <v>0</v>
      </c>
      <c r="E66" s="10">
        <v>0</v>
      </c>
    </row>
    <row r="67" spans="1:7" ht="5.0999999999999996" customHeight="1" x14ac:dyDescent="0.2">
      <c r="A67" s="6"/>
      <c r="B67" s="15"/>
      <c r="C67" s="10"/>
      <c r="D67" s="10"/>
      <c r="E67" s="10"/>
    </row>
    <row r="68" spans="1:7" x14ac:dyDescent="0.2">
      <c r="A68" s="6"/>
      <c r="B68" s="16" t="s">
        <v>39</v>
      </c>
      <c r="C68" s="8">
        <f>C59+C60-C64</f>
        <v>0</v>
      </c>
      <c r="D68" s="8">
        <f>D59+D60-D64-D66</f>
        <v>6455904.0499999998</v>
      </c>
      <c r="E68" s="8">
        <f>E59+E60-E64-E66</f>
        <v>6456255.5600000005</v>
      </c>
    </row>
    <row r="69" spans="1:7" x14ac:dyDescent="0.2">
      <c r="A69" s="6"/>
      <c r="B69" s="16" t="s">
        <v>40</v>
      </c>
      <c r="C69" s="8">
        <f>C68-C60</f>
        <v>0</v>
      </c>
      <c r="D69" s="8">
        <f t="shared" ref="D69:E69" si="12">D68-D60</f>
        <v>6455904.0499999998</v>
      </c>
      <c r="E69" s="8">
        <f t="shared" si="12"/>
        <v>6456255.5600000005</v>
      </c>
      <c r="G69" s="43"/>
    </row>
    <row r="70" spans="1:7" ht="5.0999999999999996" customHeight="1" x14ac:dyDescent="0.2">
      <c r="A70" s="18"/>
      <c r="B70" s="19"/>
      <c r="C70" s="20"/>
      <c r="D70" s="20"/>
      <c r="E70" s="20"/>
    </row>
    <row r="76" spans="1:7" ht="12.75" x14ac:dyDescent="0.2">
      <c r="A76" s="39"/>
      <c r="B76" s="41" t="s">
        <v>43</v>
      </c>
      <c r="C76" s="38" t="s">
        <v>43</v>
      </c>
      <c r="D76" s="38"/>
      <c r="E76" s="38"/>
    </row>
    <row r="77" spans="1:7" ht="12.75" x14ac:dyDescent="0.2">
      <c r="A77" s="39"/>
      <c r="B77" s="42" t="s">
        <v>46</v>
      </c>
      <c r="C77" s="42"/>
      <c r="D77" s="42" t="s">
        <v>44</v>
      </c>
      <c r="E77" s="39"/>
    </row>
    <row r="78" spans="1:7" ht="12.75" x14ac:dyDescent="0.2">
      <c r="A78" s="39"/>
      <c r="B78" s="42" t="s">
        <v>47</v>
      </c>
      <c r="C78" s="42"/>
      <c r="D78" s="42" t="s">
        <v>45</v>
      </c>
      <c r="E78" s="39"/>
    </row>
  </sheetData>
  <mergeCells count="7">
    <mergeCell ref="C76:E76"/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Miguel Angel Calderon Nava</cp:lastModifiedBy>
  <dcterms:created xsi:type="dcterms:W3CDTF">2017-01-11T17:21:42Z</dcterms:created>
  <dcterms:modified xsi:type="dcterms:W3CDTF">2019-10-14T21:13:36Z</dcterms:modified>
</cp:coreProperties>
</file>