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DE JUNIO 2020 CHORIZO\LEY DE DISCIPLINA FINANCIERA A JUNIO 2020\"/>
    </mc:Choice>
  </mc:AlternateContent>
  <bookViews>
    <workbookView xWindow="0" yWindow="0" windowWidth="23040" windowHeight="9525"/>
  </bookViews>
  <sheets>
    <sheet name="BP-LDF" sheetId="1" r:id="rId1"/>
  </sheets>
  <definedNames>
    <definedName name="_xlnm.Print_Area" localSheetId="0">'BP-LDF'!$A$1:$E$75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D72" i="1" l="1"/>
  <c r="D74" i="1" s="1"/>
  <c r="C72" i="1"/>
  <c r="C74" i="1" s="1"/>
  <c r="B72" i="1"/>
  <c r="B74" i="1" s="1"/>
  <c r="D57" i="1"/>
  <c r="C57" i="1"/>
  <c r="B57" i="1"/>
  <c r="C11" i="1" l="1"/>
  <c r="D17" i="1" l="1"/>
  <c r="C17" i="1"/>
  <c r="D64" i="1" l="1"/>
  <c r="C64" i="1"/>
  <c r="B64" i="1"/>
  <c r="D49" i="1"/>
  <c r="D59" i="1" s="1"/>
  <c r="C49" i="1"/>
  <c r="C59" i="1" s="1"/>
  <c r="B49" i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44" i="1"/>
  <c r="B33" i="1"/>
</calcChain>
</file>

<file path=xl/sharedStrings.xml><?xml version="1.0" encoding="utf-8"?>
<sst xmlns="http://schemas.openxmlformats.org/spreadsheetml/2006/main" count="68" uniqueCount="47">
  <si>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</si>
  <si>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</si>
  <si>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</si>
  <si>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</si>
  <si>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</si>
  <si>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</si>
  <si>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</si>
  <si>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</si>
  <si>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</si>
  <si>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</si>
  <si>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</si>
  <si>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</si>
  <si>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</si>
  <si>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</si>
  <si>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</si>
  <si>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</si>
  <si>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</si>
  <si>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</si>
  <si>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</si>
  <si>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</si>
  <si>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</si>
  <si>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</si>
  <si>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</si>
  <si>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</si>
  <si>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</si>
  <si>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</si>
  <si>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</si>
  <si>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</si>
  <si>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</si>
  <si>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</si>
  <si>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</si>
  <si>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</si>
  <si>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</si>
  <si>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</si>
  <si>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</si>
  <si>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</si>
  <si>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</si>
  <si>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</si>
  <si>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</si>
  <si>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</si>
  <si>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</si>
  <si>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</si>
  <si>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</si>
  <si>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</si>
  <si>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POLITECNICA DEL BICENTENARIO</t>
  </si>
  <si>
    <t>del 01 de Enero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</si>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</sst>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Font="1" applyFill="1" applyBorder="1" applyProtection="1">
      <protection locked="0"/>
    </xf>
    <xf numFmtId="3" fontId="4" fillId="2" borderId="13" xfId="1" applyNumberFormat="1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83</xdr:row>
      <xdr:rowOff>85725</xdr:rowOff>
    </xdr:from>
    <xdr:to>
      <xdr:col>4</xdr:col>
      <xdr:colOff>713186</xdr:colOff>
      <xdr:row>86</xdr:row>
      <xdr:rowOff>95177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7306925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76" zoomScaleNormal="100" workbookViewId="0">
      <selection activeCell="C91" sqref="C91"/>
    </sheetView>
  </sheetViews>
  <sheetFormatPr baseColWidth="10" defaultRowHeight="15" x14ac:dyDescent="0.25"/>
  <cols>
    <col min="1" max="1" width="100.7109375" customWidth="1"/>
    <col min="2" max="3" width="14.28515625" customWidth="1"/>
    <col min="4" max="4" width="14.5703125" customWidth="1"/>
  </cols>
  <sheetData>
    <row r="1" spans="1:11" ht="21" x14ac:dyDescent="0.25">
      <c r="A1" s="56" t="s">
        <v>0</v>
      </c>
      <c r="B1" s="56"/>
      <c r="C1" s="56"/>
      <c r="D1" s="56"/>
      <c r="E1" s="10"/>
      <c r="F1" s="10"/>
      <c r="G1" s="10"/>
      <c r="H1" s="10"/>
      <c r="I1" s="10"/>
      <c r="J1" s="10"/>
      <c r="K1" s="10"/>
    </row>
    <row r="2" spans="1:11" x14ac:dyDescent="0.25">
      <c r="A2" s="44" t="s">
        <v>44</v>
      </c>
      <c r="B2" s="45"/>
      <c r="C2" s="45"/>
      <c r="D2" s="46"/>
      <c r="E2" s="1"/>
      <c r="F2" s="1"/>
      <c r="G2" s="1"/>
      <c r="H2" s="1"/>
      <c r="I2" s="1"/>
      <c r="J2" s="1"/>
      <c r="K2" s="1"/>
    </row>
    <row r="3" spans="1:11" x14ac:dyDescent="0.25">
      <c r="A3" s="47" t="s">
        <v>1</v>
      </c>
      <c r="B3" s="48"/>
      <c r="C3" s="48"/>
      <c r="D3" s="49"/>
      <c r="E3" s="1"/>
      <c r="F3" s="1"/>
      <c r="G3" s="1"/>
      <c r="H3" s="1"/>
      <c r="I3" s="1"/>
      <c r="J3" s="1"/>
      <c r="K3" s="1"/>
    </row>
    <row r="4" spans="1:11" x14ac:dyDescent="0.25">
      <c r="A4" s="50" t="s">
        <v>45</v>
      </c>
      <c r="B4" s="51"/>
      <c r="C4" s="51"/>
      <c r="D4" s="52"/>
      <c r="E4" s="1"/>
      <c r="F4" s="1"/>
      <c r="G4" s="1"/>
      <c r="H4" s="1"/>
      <c r="I4" s="1"/>
      <c r="J4" s="1"/>
      <c r="K4" s="1"/>
    </row>
    <row r="5" spans="1:11" x14ac:dyDescent="0.25">
      <c r="A5" s="53" t="s">
        <v>2</v>
      </c>
      <c r="B5" s="54"/>
      <c r="C5" s="54"/>
      <c r="D5" s="55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5">
        <f>SUM(B9:B11)</f>
        <v>51416861.210000001</v>
      </c>
      <c r="C8" s="25">
        <f>SUM(C9:C11)</f>
        <v>35743286.170000002</v>
      </c>
      <c r="D8" s="25">
        <f>SUM(D9:D11)</f>
        <v>35743286.170000002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26">
        <v>51416861.210000001</v>
      </c>
      <c r="C9" s="26">
        <v>28185668.760000002</v>
      </c>
      <c r="D9" s="26">
        <v>28185668.760000002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26">
        <v>0</v>
      </c>
      <c r="C10" s="26">
        <v>7557617.4100000001</v>
      </c>
      <c r="D10" s="26">
        <v>7557617.4100000001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7">
        <f>B44</f>
        <v>0</v>
      </c>
      <c r="C11" s="27">
        <f>C44</f>
        <v>0</v>
      </c>
      <c r="D11" s="27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8"/>
      <c r="C12" s="28"/>
      <c r="D12" s="28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5">
        <f>SUM(B14:B15)</f>
        <v>51416861.210000001</v>
      </c>
      <c r="C13" s="25">
        <f t="shared" ref="C13:D13" si="0">SUM(C14:C15)</f>
        <v>26515266.379999999</v>
      </c>
      <c r="D13" s="25">
        <f t="shared" si="0"/>
        <v>26463155.910000004</v>
      </c>
      <c r="E13" s="41" t="s">
        <v>43</v>
      </c>
      <c r="F13" s="42"/>
      <c r="G13" s="1"/>
      <c r="H13" s="1"/>
      <c r="I13" s="1"/>
      <c r="J13" s="1"/>
      <c r="K13" s="1"/>
    </row>
    <row r="14" spans="1:11" x14ac:dyDescent="0.25">
      <c r="A14" s="3" t="s">
        <v>12</v>
      </c>
      <c r="B14" s="26">
        <v>51416861.210000001</v>
      </c>
      <c r="C14" s="26">
        <v>23271679.289999999</v>
      </c>
      <c r="D14" s="26">
        <v>23223640.420000002</v>
      </c>
      <c r="E14" s="42"/>
      <c r="F14" s="42"/>
      <c r="G14" s="1"/>
      <c r="H14" s="1"/>
      <c r="I14" s="1"/>
      <c r="J14" s="1"/>
      <c r="K14" s="1"/>
    </row>
    <row r="15" spans="1:11" x14ac:dyDescent="0.25">
      <c r="A15" s="3" t="s">
        <v>13</v>
      </c>
      <c r="B15" s="26">
        <v>0</v>
      </c>
      <c r="C15" s="26">
        <v>3243587.09</v>
      </c>
      <c r="D15" s="26">
        <v>3239515.49</v>
      </c>
      <c r="E15" s="42"/>
      <c r="F15" s="42"/>
      <c r="G15" s="1"/>
      <c r="H15" s="1"/>
      <c r="I15" s="1"/>
      <c r="J15" s="1"/>
      <c r="K15" s="1"/>
    </row>
    <row r="16" spans="1:11" x14ac:dyDescent="0.25">
      <c r="A16" s="9"/>
      <c r="B16" s="28"/>
      <c r="C16" s="28"/>
      <c r="D16" s="28"/>
      <c r="E16" s="42"/>
      <c r="F16" s="42"/>
      <c r="G16" s="1"/>
      <c r="H16" s="1"/>
      <c r="I16" s="1"/>
      <c r="J16" s="1"/>
      <c r="K16" s="1"/>
    </row>
    <row r="17" spans="1:6" x14ac:dyDescent="0.25">
      <c r="A17" s="5" t="s">
        <v>14</v>
      </c>
      <c r="B17" s="29">
        <v>0</v>
      </c>
      <c r="C17" s="25">
        <f>C18+C19</f>
        <v>0</v>
      </c>
      <c r="D17" s="25">
        <f>D18+D19</f>
        <v>0</v>
      </c>
      <c r="E17" s="41" t="s">
        <v>43</v>
      </c>
      <c r="F17" s="42"/>
    </row>
    <row r="18" spans="1:6" x14ac:dyDescent="0.25">
      <c r="A18" s="3" t="s">
        <v>15</v>
      </c>
      <c r="B18" s="30">
        <v>0</v>
      </c>
      <c r="C18" s="26">
        <v>0</v>
      </c>
      <c r="D18" s="26">
        <v>0</v>
      </c>
    </row>
    <row r="19" spans="1:6" x14ac:dyDescent="0.25">
      <c r="A19" s="3" t="s">
        <v>16</v>
      </c>
      <c r="B19" s="30">
        <v>0</v>
      </c>
      <c r="C19" s="26">
        <v>0</v>
      </c>
      <c r="D19" s="26">
        <v>0</v>
      </c>
    </row>
    <row r="20" spans="1:6" x14ac:dyDescent="0.25">
      <c r="A20" s="9"/>
      <c r="B20" s="28"/>
      <c r="C20" s="28"/>
      <c r="D20" s="28"/>
    </row>
    <row r="21" spans="1:6" x14ac:dyDescent="0.25">
      <c r="A21" s="5" t="s">
        <v>17</v>
      </c>
      <c r="B21" s="25">
        <f>B8-B13+B17</f>
        <v>0</v>
      </c>
      <c r="C21" s="25">
        <f>C8-C13+C17</f>
        <v>9228019.7900000028</v>
      </c>
      <c r="D21" s="25">
        <f>D8-D13+D17</f>
        <v>9280130.2599999979</v>
      </c>
    </row>
    <row r="22" spans="1:6" x14ac:dyDescent="0.25">
      <c r="A22" s="5"/>
      <c r="B22" s="28"/>
      <c r="C22" s="28"/>
      <c r="D22" s="28"/>
    </row>
    <row r="23" spans="1:6" x14ac:dyDescent="0.25">
      <c r="A23" s="5" t="s">
        <v>18</v>
      </c>
      <c r="B23" s="25">
        <f>B21-B11</f>
        <v>0</v>
      </c>
      <c r="C23" s="25">
        <f>C21-C11</f>
        <v>9228019.7900000028</v>
      </c>
      <c r="D23" s="25">
        <f>D21-D11</f>
        <v>9280130.2599999979</v>
      </c>
    </row>
    <row r="24" spans="1:6" x14ac:dyDescent="0.25">
      <c r="A24" s="5"/>
      <c r="B24" s="31"/>
      <c r="C24" s="31"/>
      <c r="D24" s="31"/>
    </row>
    <row r="25" spans="1:6" x14ac:dyDescent="0.25">
      <c r="A25" s="12" t="s">
        <v>19</v>
      </c>
      <c r="B25" s="25">
        <f>B23-B17</f>
        <v>0</v>
      </c>
      <c r="C25" s="25">
        <f>C23-C17</f>
        <v>9228019.7900000028</v>
      </c>
      <c r="D25" s="25">
        <f>D23-D17</f>
        <v>9280130.2599999979</v>
      </c>
    </row>
    <row r="26" spans="1:6" x14ac:dyDescent="0.25">
      <c r="A26" s="13"/>
      <c r="B26" s="20"/>
      <c r="C26" s="20"/>
      <c r="D26" s="20"/>
    </row>
    <row r="27" spans="1:6" x14ac:dyDescent="0.25">
      <c r="A27" s="8"/>
      <c r="B27" s="18"/>
      <c r="C27" s="18"/>
      <c r="D27" s="18"/>
    </row>
    <row r="28" spans="1:6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6" x14ac:dyDescent="0.25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6" x14ac:dyDescent="0.25">
      <c r="A30" s="3" t="s">
        <v>24</v>
      </c>
      <c r="B30" s="33">
        <v>0</v>
      </c>
      <c r="C30" s="33">
        <v>0</v>
      </c>
      <c r="D30" s="33">
        <v>0</v>
      </c>
    </row>
    <row r="31" spans="1:6" x14ac:dyDescent="0.25">
      <c r="A31" s="3" t="s">
        <v>25</v>
      </c>
      <c r="B31" s="33">
        <v>0</v>
      </c>
      <c r="C31" s="33">
        <v>0</v>
      </c>
      <c r="D31" s="33">
        <v>0</v>
      </c>
    </row>
    <row r="32" spans="1:6" x14ac:dyDescent="0.25">
      <c r="A32" s="4"/>
      <c r="B32" s="34"/>
      <c r="C32" s="34"/>
      <c r="D32" s="34"/>
    </row>
    <row r="33" spans="1:4" x14ac:dyDescent="0.25">
      <c r="A33" s="5" t="s">
        <v>26</v>
      </c>
      <c r="B33" s="32">
        <f>B25+B29</f>
        <v>0</v>
      </c>
      <c r="C33" s="32">
        <f>C25+C29</f>
        <v>9228019.7900000028</v>
      </c>
      <c r="D33" s="32">
        <f>D25+D29</f>
        <v>9280130.2599999979</v>
      </c>
    </row>
    <row r="34" spans="1:4" x14ac:dyDescent="0.25">
      <c r="A34" s="6"/>
      <c r="B34" s="22"/>
      <c r="C34" s="22"/>
      <c r="D34" s="22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5">
      <c r="A38" s="3" t="s">
        <v>29</v>
      </c>
      <c r="B38" s="33">
        <v>0</v>
      </c>
      <c r="C38" s="33">
        <v>0</v>
      </c>
      <c r="D38" s="33">
        <v>0</v>
      </c>
    </row>
    <row r="39" spans="1:4" x14ac:dyDescent="0.25">
      <c r="A39" s="3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5">
      <c r="A41" s="3" t="s">
        <v>32</v>
      </c>
      <c r="B41" s="33">
        <v>0</v>
      </c>
      <c r="C41" s="33">
        <v>0</v>
      </c>
      <c r="D41" s="33">
        <v>0</v>
      </c>
    </row>
    <row r="42" spans="1:4" x14ac:dyDescent="0.25">
      <c r="A42" s="3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4"/>
      <c r="B43" s="34"/>
      <c r="C43" s="34"/>
      <c r="D43" s="34"/>
    </row>
    <row r="44" spans="1:4" x14ac:dyDescent="0.25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17"/>
      <c r="B45" s="23"/>
      <c r="C45" s="23"/>
      <c r="D45" s="23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5">
        <v>51416861.210000001</v>
      </c>
      <c r="C48" s="35">
        <v>28185668.760000002</v>
      </c>
      <c r="D48" s="35">
        <v>28185668.760000002</v>
      </c>
    </row>
    <row r="49" spans="1:4" x14ac:dyDescent="0.25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16" t="s">
        <v>29</v>
      </c>
      <c r="B50" s="33">
        <v>0</v>
      </c>
      <c r="C50" s="33">
        <v>0</v>
      </c>
      <c r="D50" s="33">
        <v>0</v>
      </c>
    </row>
    <row r="51" spans="1:4" x14ac:dyDescent="0.25">
      <c r="A51" s="16" t="s">
        <v>32</v>
      </c>
      <c r="B51" s="33">
        <v>0</v>
      </c>
      <c r="C51" s="33">
        <v>0</v>
      </c>
      <c r="D51" s="33">
        <v>0</v>
      </c>
    </row>
    <row r="52" spans="1:4" x14ac:dyDescent="0.25">
      <c r="A52" s="4"/>
      <c r="B52" s="34"/>
      <c r="C52" s="34"/>
      <c r="D52" s="34"/>
    </row>
    <row r="53" spans="1:4" x14ac:dyDescent="0.25">
      <c r="A53" s="3" t="s">
        <v>12</v>
      </c>
      <c r="B53" s="36">
        <v>51416861.210000001</v>
      </c>
      <c r="C53" s="36">
        <v>23271679.289999999</v>
      </c>
      <c r="D53" s="36">
        <v>23223640.420000002</v>
      </c>
    </row>
    <row r="54" spans="1:4" x14ac:dyDescent="0.25">
      <c r="A54" s="4"/>
      <c r="B54" s="34"/>
      <c r="C54" s="34"/>
      <c r="D54" s="34"/>
    </row>
    <row r="55" spans="1:4" x14ac:dyDescent="0.25">
      <c r="A55" s="3" t="s">
        <v>15</v>
      </c>
      <c r="B55" s="37"/>
      <c r="C55" s="36">
        <v>0</v>
      </c>
      <c r="D55" s="36">
        <v>0</v>
      </c>
    </row>
    <row r="56" spans="1:4" x14ac:dyDescent="0.25">
      <c r="A56" s="4"/>
      <c r="B56" s="34"/>
      <c r="C56" s="34"/>
      <c r="D56" s="34"/>
    </row>
    <row r="57" spans="1:4" ht="30" x14ac:dyDescent="0.25">
      <c r="A57" s="12" t="s">
        <v>37</v>
      </c>
      <c r="B57" s="32">
        <f>B48+B49-B53+B55</f>
        <v>0</v>
      </c>
      <c r="C57" s="32">
        <f>C48+C49-C53+C55</f>
        <v>4913989.4700000025</v>
      </c>
      <c r="D57" s="32">
        <f>D48+D49-D53+D55</f>
        <v>4962028.34</v>
      </c>
    </row>
    <row r="58" spans="1:4" x14ac:dyDescent="0.25">
      <c r="A58" s="7"/>
      <c r="B58" s="38"/>
      <c r="C58" s="38"/>
      <c r="D58" s="38"/>
    </row>
    <row r="59" spans="1:4" x14ac:dyDescent="0.25">
      <c r="A59" s="12" t="s">
        <v>38</v>
      </c>
      <c r="B59" s="32">
        <f>B57-B49</f>
        <v>0</v>
      </c>
      <c r="C59" s="32">
        <f>C57-C49</f>
        <v>4913989.4700000025</v>
      </c>
      <c r="D59" s="32">
        <f>D57-D49</f>
        <v>4962028.34</v>
      </c>
    </row>
    <row r="60" spans="1:4" x14ac:dyDescent="0.25">
      <c r="A60" s="6"/>
      <c r="B60" s="23"/>
      <c r="C60" s="23"/>
      <c r="D60" s="23"/>
    </row>
    <row r="61" spans="1:4" x14ac:dyDescent="0.25">
      <c r="A61" s="1"/>
      <c r="B61" s="24"/>
      <c r="C61" s="24"/>
      <c r="D61" s="24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7557617.4100000001</v>
      </c>
      <c r="D63" s="39">
        <v>7557617.4100000001</v>
      </c>
    </row>
    <row r="64" spans="1:4" ht="30" x14ac:dyDescent="0.25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25">
      <c r="A65" s="16" t="s">
        <v>30</v>
      </c>
      <c r="B65" s="27">
        <v>0</v>
      </c>
      <c r="C65" s="27">
        <v>0</v>
      </c>
      <c r="D65" s="27">
        <v>0</v>
      </c>
    </row>
    <row r="66" spans="1:4" x14ac:dyDescent="0.25">
      <c r="A66" s="16" t="s">
        <v>33</v>
      </c>
      <c r="B66" s="27">
        <v>0</v>
      </c>
      <c r="C66" s="27">
        <v>0</v>
      </c>
      <c r="D66" s="27">
        <v>0</v>
      </c>
    </row>
    <row r="67" spans="1:4" x14ac:dyDescent="0.25">
      <c r="A67" s="4"/>
      <c r="B67" s="28"/>
      <c r="C67" s="28"/>
      <c r="D67" s="28"/>
    </row>
    <row r="68" spans="1:4" x14ac:dyDescent="0.25">
      <c r="A68" s="3" t="s">
        <v>40</v>
      </c>
      <c r="B68" s="26">
        <v>0</v>
      </c>
      <c r="C68" s="26">
        <v>3243587.09</v>
      </c>
      <c r="D68" s="26">
        <v>3239515.49</v>
      </c>
    </row>
    <row r="69" spans="1:4" x14ac:dyDescent="0.25">
      <c r="A69" s="4"/>
      <c r="B69" s="28"/>
      <c r="C69" s="28"/>
      <c r="D69" s="28"/>
    </row>
    <row r="70" spans="1:4" x14ac:dyDescent="0.25">
      <c r="A70" s="3" t="s">
        <v>16</v>
      </c>
      <c r="B70" s="40">
        <v>0</v>
      </c>
      <c r="C70" s="26">
        <v>0</v>
      </c>
      <c r="D70" s="26">
        <v>0</v>
      </c>
    </row>
    <row r="71" spans="1:4" x14ac:dyDescent="0.25">
      <c r="A71" s="4"/>
      <c r="B71" s="28"/>
      <c r="C71" s="28"/>
      <c r="D71" s="28"/>
    </row>
    <row r="72" spans="1:4" ht="30" x14ac:dyDescent="0.25">
      <c r="A72" s="12" t="s">
        <v>41</v>
      </c>
      <c r="B72" s="25">
        <f>B63+B64-B68+B70</f>
        <v>0</v>
      </c>
      <c r="C72" s="25">
        <f>C63+C64-C68+C70</f>
        <v>4314030.32</v>
      </c>
      <c r="D72" s="25">
        <f>D63+D64-D68+D70</f>
        <v>4318101.92</v>
      </c>
    </row>
    <row r="73" spans="1:4" x14ac:dyDescent="0.25">
      <c r="A73" s="4"/>
      <c r="B73" s="28"/>
      <c r="C73" s="28"/>
      <c r="D73" s="28"/>
    </row>
    <row r="74" spans="1:4" x14ac:dyDescent="0.25">
      <c r="A74" s="12" t="s">
        <v>42</v>
      </c>
      <c r="B74" s="25">
        <f>B72-B64</f>
        <v>0</v>
      </c>
      <c r="C74" s="25">
        <f>C72-C64</f>
        <v>4314030.32</v>
      </c>
      <c r="D74" s="25">
        <f>D72-D64</f>
        <v>4318101.92</v>
      </c>
    </row>
    <row r="75" spans="1:4" x14ac:dyDescent="0.25">
      <c r="A75" s="6"/>
      <c r="B75" s="21"/>
      <c r="C75" s="21"/>
      <c r="D75" s="21"/>
    </row>
    <row r="76" spans="1:4" x14ac:dyDescent="0.25">
      <c r="A76" s="43" t="s">
        <v>46</v>
      </c>
    </row>
  </sheetData>
  <mergeCells count="5">
    <mergeCell ref="A2:D2"/>
    <mergeCell ref="A3:D3"/>
    <mergeCell ref="A4:D4"/>
    <mergeCell ref="A5:D5"/>
    <mergeCell ref="A1:D1"/>
  </mergeCells>
  <printOptions horizontalCentered="1"/>
  <pageMargins left="0.23622047244094491" right="0.23622047244094491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BP-LDF</vt:lpstr>
      <vt:lpstr>'BP-LDF'!Área_de_impresión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2020-07-15T17:22:32Z</cp:lastPrinted>
  <dcterms:created xsi:type="dcterms:W3CDTF">2018-11-21T17:29:53Z</dcterms:created>
  <dcterms:modified xsi:type="dcterms:W3CDTF">2020-07-15T17:22:39Z</dcterms:modified>
</cp:coreProperties>
</file>