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"/>
    </mc:Choice>
  </mc:AlternateContent>
  <bookViews>
    <workbookView xWindow="0" yWindow="0" windowWidth="24000" windowHeight="8535"/>
  </bookViews>
  <sheets>
    <sheet name="EA" sheetId="1" r:id="rId1"/>
  </sheets>
  <definedNames>
    <definedName name="_xlnm.Print_Area" localSheetId="0">EA!$A$2:$K$63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J40" i="1"/>
  <c r="I40" i="1"/>
  <c r="I33" i="1"/>
  <c r="I28" i="1"/>
  <c r="E26" i="1"/>
  <c r="D26" i="1"/>
  <c r="E22" i="1"/>
  <c r="E33" i="1" s="1"/>
  <c r="D22" i="1"/>
  <c r="D33" i="1" s="1"/>
  <c r="J17" i="1"/>
  <c r="I17" i="1"/>
  <c r="J12" i="1"/>
  <c r="J51" i="1" s="1"/>
  <c r="I12" i="1"/>
  <c r="I51" i="1" s="1"/>
  <c r="E12" i="1"/>
  <c r="D12" i="1"/>
  <c r="J53" i="1" l="1"/>
  <c r="I53" i="1"/>
</calcChain>
</file>

<file path=xl/sharedStrings.xml><?xml version="1.0" encoding="utf-8"?>
<sst xmlns="http://schemas.openxmlformats.org/spreadsheetml/2006/main" count="73" uniqueCount="69">
  <si>
    <t>Cuenta Pública 2019</t>
  </si>
  <si>
    <t>ESTADO DE ACTIVIDADES</t>
  </si>
  <si>
    <t>Del 01 de Enero al 31 de Diciembre de 2019 y 31 de Diciembre de 2018</t>
  </si>
  <si>
    <t>(Pesos)</t>
  </si>
  <si>
    <t>Ente Público:</t>
  </si>
  <si>
    <t>UNIVERSIDAD POLITÉCNICA DEL BICENTENARIO</t>
  </si>
  <si>
    <t>UNIVERSIDAD POLITÉCNICA DEL BICENENARIO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</si>
  <si>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</si>
  <si>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</si>
  <si>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</si>
  <si>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</si>
  <si>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</si>
  <si>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</si>
  <si>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</si>
  <si>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</si>
  <si>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</si>
  <si>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</si>
  <si>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</si>
  <si>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</si>
  <si>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</si>
  <si>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</si>
  <si>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</si>
  <si>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</si>
  <si>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y Prestación de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</si>
  <si>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</si>
  <si>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</si>
  <si>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</si>
  <si>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</si>
  <si>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</si>
  <si>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</si>
  <si>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</si>
  <si>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</si>
  <si>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</si>
  <si>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</si>
  <si>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</si>
  <si>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</si>
  <si>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</si>
  <si>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</si>
  <si>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</si>
  <si>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 xml:space="preserve">                                          -  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</si>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</sst>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8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164" fontId="2" fillId="3" borderId="0" xfId="1" applyFont="1" applyFill="1"/>
    <xf numFmtId="4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3" applyNumberFormat="1" applyFont="1" applyFill="1" applyBorder="1" applyProtection="1"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4" fontId="4" fillId="0" borderId="0" xfId="3" applyNumberFormat="1" applyFont="1" applyFill="1" applyBorder="1" applyProtection="1">
      <protection locked="0"/>
    </xf>
    <xf numFmtId="0" fontId="4" fillId="3" borderId="0" xfId="0" applyFont="1" applyFill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3" fontId="5" fillId="0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topLeftCell="A10" zoomScale="85" zoomScaleNormal="85" zoomScaleSheetLayoutView="100" workbookViewId="0">
      <selection activeCell="I41" sqref="I41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3" width="14.140625" style="4" bestFit="1" customWidth="1"/>
    <col min="14" max="16384" width="11.42578125" style="4"/>
  </cols>
  <sheetData>
    <row r="1" spans="1:14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4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4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4" x14ac:dyDescent="0.2">
      <c r="A4" s="1"/>
      <c r="B4" s="2"/>
      <c r="C4" s="3" t="s">
        <v>3</v>
      </c>
      <c r="D4" s="3"/>
      <c r="E4" s="3"/>
      <c r="F4" s="3"/>
      <c r="G4" s="3"/>
      <c r="H4" s="3"/>
      <c r="I4" s="3"/>
      <c r="J4" s="2"/>
      <c r="K4" s="2"/>
    </row>
    <row r="5" spans="1:14" ht="9" customHeight="1" x14ac:dyDescent="0.2">
      <c r="A5" s="5"/>
      <c r="B5" s="5"/>
      <c r="C5" s="6"/>
      <c r="D5" s="6"/>
      <c r="E5" s="6"/>
      <c r="F5" s="6"/>
      <c r="G5" s="6"/>
      <c r="H5" s="6"/>
      <c r="I5" s="7"/>
      <c r="J5" s="7"/>
      <c r="K5" s="7"/>
    </row>
    <row r="6" spans="1:14" ht="34.5" customHeight="1" x14ac:dyDescent="0.2">
      <c r="A6" s="8"/>
      <c r="E6" s="9" t="s">
        <v>4</v>
      </c>
      <c r="F6" s="10" t="s">
        <v>5</v>
      </c>
      <c r="G6" s="10"/>
      <c r="H6" s="10"/>
      <c r="I6" s="11"/>
      <c r="J6" s="11"/>
      <c r="K6" s="12"/>
    </row>
    <row r="7" spans="1:14" s="12" customFormat="1" ht="3" customHeight="1" x14ac:dyDescent="0.2">
      <c r="A7" s="8"/>
      <c r="B7" s="13"/>
      <c r="C7" s="13"/>
      <c r="D7" s="13"/>
      <c r="E7" s="13"/>
      <c r="F7" s="14" t="s">
        <v>6</v>
      </c>
      <c r="G7" s="15"/>
      <c r="H7" s="15"/>
    </row>
    <row r="8" spans="1:14" s="12" customFormat="1" ht="3" customHeight="1" x14ac:dyDescent="0.2">
      <c r="A8" s="16"/>
      <c r="B8" s="16"/>
      <c r="C8" s="16"/>
      <c r="D8" s="17"/>
      <c r="E8" s="17"/>
      <c r="F8" s="18"/>
      <c r="G8" s="15"/>
      <c r="H8" s="15"/>
    </row>
    <row r="9" spans="1:14" s="24" customFormat="1" ht="20.100000000000001" customHeight="1" x14ac:dyDescent="0.2">
      <c r="A9" s="19"/>
      <c r="B9" s="20" t="s">
        <v>7</v>
      </c>
      <c r="C9" s="20"/>
      <c r="D9" s="21">
        <v>2019</v>
      </c>
      <c r="E9" s="21">
        <v>2018</v>
      </c>
      <c r="F9" s="22"/>
      <c r="G9" s="20" t="s">
        <v>7</v>
      </c>
      <c r="H9" s="20"/>
      <c r="I9" s="21">
        <v>2019</v>
      </c>
      <c r="J9" s="21">
        <v>2018</v>
      </c>
      <c r="K9" s="23"/>
    </row>
    <row r="10" spans="1:14" s="12" customFormat="1" ht="3" customHeight="1" x14ac:dyDescent="0.2">
      <c r="A10" s="25"/>
      <c r="B10" s="26"/>
      <c r="C10" s="26"/>
      <c r="D10" s="27"/>
      <c r="E10" s="27"/>
      <c r="F10" s="15"/>
      <c r="G10" s="15"/>
      <c r="H10" s="15"/>
      <c r="K10" s="28"/>
    </row>
    <row r="11" spans="1:14" s="34" customFormat="1" x14ac:dyDescent="0.2">
      <c r="A11" s="29"/>
      <c r="B11" s="30" t="s">
        <v>8</v>
      </c>
      <c r="C11" s="30"/>
      <c r="D11" s="31"/>
      <c r="E11" s="31"/>
      <c r="F11" s="32"/>
      <c r="G11" s="30" t="s">
        <v>9</v>
      </c>
      <c r="H11" s="30"/>
      <c r="I11" s="31"/>
      <c r="J11" s="31"/>
      <c r="K11" s="33"/>
    </row>
    <row r="12" spans="1:14" x14ac:dyDescent="0.2">
      <c r="A12" s="35"/>
      <c r="B12" s="36" t="s">
        <v>10</v>
      </c>
      <c r="C12" s="36"/>
      <c r="D12" s="37">
        <f>SUM(D13:D20)</f>
        <v>2199268</v>
      </c>
      <c r="E12" s="37">
        <f>SUM(E13:E20)</f>
        <v>4752772.8499999996</v>
      </c>
      <c r="F12" s="32"/>
      <c r="G12" s="30" t="s">
        <v>11</v>
      </c>
      <c r="H12" s="30"/>
      <c r="I12" s="37">
        <f>SUM(I13:I15)</f>
        <v>62540794.400000006</v>
      </c>
      <c r="J12" s="37">
        <f>SUM(J13:J15)</f>
        <v>58520712.039999999</v>
      </c>
      <c r="K12" s="38"/>
      <c r="L12" s="39"/>
      <c r="M12" s="39"/>
      <c r="N12" s="40"/>
    </row>
    <row r="13" spans="1:14" x14ac:dyDescent="0.2">
      <c r="A13" s="41"/>
      <c r="B13" s="42" t="s">
        <v>12</v>
      </c>
      <c r="C13" s="42"/>
      <c r="D13" s="43">
        <v>0</v>
      </c>
      <c r="E13" s="43">
        <v>0</v>
      </c>
      <c r="F13" s="32"/>
      <c r="G13" s="42" t="s">
        <v>13</v>
      </c>
      <c r="H13" s="42"/>
      <c r="I13" s="44">
        <v>48419654.880000003</v>
      </c>
      <c r="J13" s="43">
        <v>45522053.259999998</v>
      </c>
      <c r="K13" s="38"/>
      <c r="L13" s="39"/>
      <c r="M13" s="39"/>
    </row>
    <row r="14" spans="1:14" x14ac:dyDescent="0.2">
      <c r="A14" s="41"/>
      <c r="B14" s="42" t="s">
        <v>14</v>
      </c>
      <c r="C14" s="42"/>
      <c r="D14" s="43">
        <v>0</v>
      </c>
      <c r="E14" s="43">
        <v>0</v>
      </c>
      <c r="F14" s="32"/>
      <c r="G14" s="42" t="s">
        <v>15</v>
      </c>
      <c r="H14" s="42"/>
      <c r="I14" s="44">
        <v>2125691.7799999998</v>
      </c>
      <c r="J14" s="43">
        <v>2710749.54</v>
      </c>
      <c r="K14" s="38"/>
      <c r="L14" s="39"/>
      <c r="M14" s="39"/>
    </row>
    <row r="15" spans="1:14" ht="12" customHeight="1" x14ac:dyDescent="0.2">
      <c r="A15" s="41"/>
      <c r="B15" s="42" t="s">
        <v>16</v>
      </c>
      <c r="C15" s="42"/>
      <c r="D15" s="43">
        <v>0</v>
      </c>
      <c r="E15" s="43">
        <v>0</v>
      </c>
      <c r="F15" s="32"/>
      <c r="G15" s="42" t="s">
        <v>17</v>
      </c>
      <c r="H15" s="42"/>
      <c r="I15" s="44">
        <v>11995447.74</v>
      </c>
      <c r="J15" s="43">
        <v>10287909.24</v>
      </c>
      <c r="K15" s="38"/>
      <c r="L15" s="39"/>
      <c r="M15" s="39"/>
    </row>
    <row r="16" spans="1:14" x14ac:dyDescent="0.2">
      <c r="A16" s="41"/>
      <c r="B16" s="42" t="s">
        <v>18</v>
      </c>
      <c r="C16" s="42"/>
      <c r="D16" s="45">
        <v>0</v>
      </c>
      <c r="E16" s="45">
        <v>0</v>
      </c>
      <c r="F16" s="32"/>
      <c r="G16" s="46"/>
      <c r="H16" s="47"/>
      <c r="I16" s="48"/>
      <c r="J16" s="48"/>
      <c r="K16" s="38"/>
      <c r="L16" s="39"/>
      <c r="M16" s="39"/>
    </row>
    <row r="17" spans="1:13" x14ac:dyDescent="0.2">
      <c r="A17" s="41"/>
      <c r="B17" s="42" t="s">
        <v>19</v>
      </c>
      <c r="C17" s="42"/>
      <c r="D17" s="45">
        <v>0</v>
      </c>
      <c r="E17" s="45">
        <v>1264515</v>
      </c>
      <c r="F17" s="32"/>
      <c r="G17" s="30" t="s">
        <v>20</v>
      </c>
      <c r="H17" s="30"/>
      <c r="I17" s="37">
        <f>SUM(I18:I26)</f>
        <v>1503622.19</v>
      </c>
      <c r="J17" s="37">
        <f>SUM(J18:J26)</f>
        <v>1448618.67</v>
      </c>
      <c r="K17" s="38"/>
      <c r="L17" s="39"/>
      <c r="M17" s="39"/>
    </row>
    <row r="18" spans="1:13" x14ac:dyDescent="0.2">
      <c r="A18" s="41"/>
      <c r="B18" s="42" t="s">
        <v>21</v>
      </c>
      <c r="C18" s="42"/>
      <c r="D18" s="45">
        <v>0</v>
      </c>
      <c r="E18" s="45">
        <v>3488257.85</v>
      </c>
      <c r="F18" s="32"/>
      <c r="G18" s="42" t="s">
        <v>22</v>
      </c>
      <c r="H18" s="42"/>
      <c r="I18" s="43">
        <v>0</v>
      </c>
      <c r="J18" s="43">
        <v>0</v>
      </c>
      <c r="K18" s="38"/>
    </row>
    <row r="19" spans="1:13" x14ac:dyDescent="0.2">
      <c r="A19" s="41"/>
      <c r="B19" s="42" t="s">
        <v>23</v>
      </c>
      <c r="C19" s="42"/>
      <c r="D19" s="49">
        <v>2199268</v>
      </c>
      <c r="E19" s="45">
        <v>0</v>
      </c>
      <c r="F19" s="32"/>
      <c r="G19" s="42" t="s">
        <v>24</v>
      </c>
      <c r="H19" s="42"/>
      <c r="I19" s="43">
        <v>0</v>
      </c>
      <c r="J19" s="43">
        <v>0</v>
      </c>
      <c r="K19" s="38"/>
    </row>
    <row r="20" spans="1:13" ht="52.5" customHeight="1" x14ac:dyDescent="0.2">
      <c r="A20" s="41"/>
      <c r="B20" s="50" t="s">
        <v>25</v>
      </c>
      <c r="C20" s="50"/>
      <c r="D20" s="45">
        <v>0</v>
      </c>
      <c r="E20" s="45">
        <v>0</v>
      </c>
      <c r="F20" s="32"/>
      <c r="G20" s="42" t="s">
        <v>26</v>
      </c>
      <c r="H20" s="42"/>
      <c r="I20" s="43">
        <v>0</v>
      </c>
      <c r="J20" s="43">
        <v>0</v>
      </c>
      <c r="K20" s="38"/>
    </row>
    <row r="21" spans="1:13" x14ac:dyDescent="0.2">
      <c r="A21" s="35"/>
      <c r="B21" s="46"/>
      <c r="C21" s="47"/>
      <c r="D21" s="51"/>
      <c r="E21" s="51"/>
      <c r="F21" s="32"/>
      <c r="G21" s="42" t="s">
        <v>27</v>
      </c>
      <c r="H21" s="42"/>
      <c r="I21" s="44">
        <v>1503622.19</v>
      </c>
      <c r="J21" s="43">
        <v>1448618.67</v>
      </c>
      <c r="K21" s="38"/>
      <c r="M21" s="52"/>
    </row>
    <row r="22" spans="1:13" ht="29.25" customHeight="1" x14ac:dyDescent="0.2">
      <c r="A22" s="35"/>
      <c r="B22" s="36" t="s">
        <v>28</v>
      </c>
      <c r="C22" s="36"/>
      <c r="D22" s="53">
        <f>SUM(D23:D24)</f>
        <v>64506178.739999995</v>
      </c>
      <c r="E22" s="53">
        <f>SUM(E23:E24)</f>
        <v>56848606.379999995</v>
      </c>
      <c r="F22" s="32"/>
      <c r="G22" s="42" t="s">
        <v>29</v>
      </c>
      <c r="H22" s="42"/>
      <c r="I22" s="43">
        <v>0</v>
      </c>
      <c r="J22" s="43">
        <v>0</v>
      </c>
      <c r="K22" s="38"/>
    </row>
    <row r="23" spans="1:13" x14ac:dyDescent="0.2">
      <c r="A23" s="41"/>
      <c r="B23" s="42" t="s">
        <v>30</v>
      </c>
      <c r="C23" s="42"/>
      <c r="D23" s="44">
        <v>18014399.260000002</v>
      </c>
      <c r="E23" s="45">
        <v>14651221.01</v>
      </c>
      <c r="F23" s="32"/>
      <c r="G23" s="42" t="s">
        <v>31</v>
      </c>
      <c r="H23" s="42"/>
      <c r="I23" s="43">
        <v>0</v>
      </c>
      <c r="J23" s="43">
        <v>0</v>
      </c>
      <c r="K23" s="38"/>
    </row>
    <row r="24" spans="1:13" x14ac:dyDescent="0.2">
      <c r="A24" s="41"/>
      <c r="B24" s="42" t="s">
        <v>32</v>
      </c>
      <c r="C24" s="42"/>
      <c r="D24" s="44">
        <v>46491779.479999997</v>
      </c>
      <c r="E24" s="45">
        <v>42197385.369999997</v>
      </c>
      <c r="F24" s="32"/>
      <c r="G24" s="42" t="s">
        <v>33</v>
      </c>
      <c r="H24" s="42"/>
      <c r="I24" s="43">
        <v>0</v>
      </c>
      <c r="J24" s="43">
        <v>0</v>
      </c>
      <c r="K24" s="38"/>
    </row>
    <row r="25" spans="1:13" x14ac:dyDescent="0.2">
      <c r="A25" s="35"/>
      <c r="B25" s="46"/>
      <c r="C25" s="47"/>
      <c r="D25" s="51"/>
      <c r="E25" s="51"/>
      <c r="F25" s="32"/>
      <c r="G25" s="42" t="s">
        <v>34</v>
      </c>
      <c r="H25" s="42"/>
      <c r="I25" s="43">
        <v>0</v>
      </c>
      <c r="J25" s="43">
        <v>0</v>
      </c>
      <c r="K25" s="38"/>
    </row>
    <row r="26" spans="1:13" x14ac:dyDescent="0.2">
      <c r="A26" s="41"/>
      <c r="B26" s="36" t="s">
        <v>35</v>
      </c>
      <c r="C26" s="36"/>
      <c r="D26" s="53">
        <f>SUM(D27:D31)</f>
        <v>1259198.3400000001</v>
      </c>
      <c r="E26" s="53">
        <f>SUM(E27:E31)</f>
        <v>52739.280000000006</v>
      </c>
      <c r="F26" s="32"/>
      <c r="G26" s="42" t="s">
        <v>36</v>
      </c>
      <c r="H26" s="42"/>
      <c r="I26" s="43">
        <v>0</v>
      </c>
      <c r="J26" s="43">
        <v>0</v>
      </c>
      <c r="K26" s="38"/>
    </row>
    <row r="27" spans="1:13" x14ac:dyDescent="0.2">
      <c r="A27" s="41"/>
      <c r="B27" s="42" t="s">
        <v>37</v>
      </c>
      <c r="C27" s="42"/>
      <c r="D27" s="45">
        <v>0</v>
      </c>
      <c r="E27" s="45">
        <v>52724.66</v>
      </c>
      <c r="F27" s="32"/>
      <c r="G27" s="46"/>
      <c r="H27" s="47"/>
      <c r="I27" s="48"/>
      <c r="J27" s="48"/>
      <c r="K27" s="38"/>
    </row>
    <row r="28" spans="1:13" x14ac:dyDescent="0.2">
      <c r="A28" s="41"/>
      <c r="B28" s="42" t="s">
        <v>38</v>
      </c>
      <c r="C28" s="42"/>
      <c r="D28" s="45">
        <v>0</v>
      </c>
      <c r="E28" s="45" t="s">
        <v>39</v>
      </c>
      <c r="F28" s="32"/>
      <c r="G28" s="36" t="s">
        <v>30</v>
      </c>
      <c r="H28" s="36"/>
      <c r="I28" s="37">
        <f>SUM(I29:I31)</f>
        <v>0</v>
      </c>
      <c r="J28" s="37">
        <v>0</v>
      </c>
      <c r="K28" s="38"/>
    </row>
    <row r="29" spans="1:13" ht="26.25" customHeight="1" x14ac:dyDescent="0.2">
      <c r="A29" s="41"/>
      <c r="B29" s="50" t="s">
        <v>40</v>
      </c>
      <c r="C29" s="50"/>
      <c r="D29" s="45">
        <v>0</v>
      </c>
      <c r="E29" s="45" t="s">
        <v>39</v>
      </c>
      <c r="F29" s="32"/>
      <c r="G29" s="42" t="s">
        <v>41</v>
      </c>
      <c r="H29" s="42"/>
      <c r="I29" s="43">
        <v>0</v>
      </c>
      <c r="J29" s="43">
        <v>0</v>
      </c>
      <c r="K29" s="38"/>
    </row>
    <row r="30" spans="1:13" x14ac:dyDescent="0.2">
      <c r="A30" s="41"/>
      <c r="B30" s="42" t="s">
        <v>42</v>
      </c>
      <c r="C30" s="42"/>
      <c r="D30" s="45">
        <v>0</v>
      </c>
      <c r="E30" s="45" t="s">
        <v>39</v>
      </c>
      <c r="F30" s="32"/>
      <c r="G30" s="42" t="s">
        <v>43</v>
      </c>
      <c r="H30" s="42"/>
      <c r="I30" s="43">
        <v>0</v>
      </c>
      <c r="J30" s="43">
        <v>0</v>
      </c>
      <c r="K30" s="38"/>
    </row>
    <row r="31" spans="1:13" x14ac:dyDescent="0.2">
      <c r="A31" s="41"/>
      <c r="B31" s="42" t="s">
        <v>44</v>
      </c>
      <c r="C31" s="42"/>
      <c r="D31" s="44">
        <v>1259198.3400000001</v>
      </c>
      <c r="E31" s="45">
        <v>14.62</v>
      </c>
      <c r="F31" s="32"/>
      <c r="G31" s="42" t="s">
        <v>45</v>
      </c>
      <c r="H31" s="42"/>
      <c r="I31" s="43">
        <v>0</v>
      </c>
      <c r="J31" s="43">
        <v>0</v>
      </c>
      <c r="K31" s="38"/>
    </row>
    <row r="32" spans="1:13" x14ac:dyDescent="0.2">
      <c r="A32" s="35"/>
      <c r="B32" s="46"/>
      <c r="C32" s="54"/>
      <c r="D32" s="31"/>
      <c r="E32" s="31"/>
      <c r="F32" s="32"/>
      <c r="G32" s="46"/>
      <c r="H32" s="47"/>
      <c r="I32" s="48"/>
      <c r="J32" s="48"/>
      <c r="K32" s="38"/>
    </row>
    <row r="33" spans="1:11" x14ac:dyDescent="0.2">
      <c r="A33" s="55"/>
      <c r="B33" s="56" t="s">
        <v>46</v>
      </c>
      <c r="C33" s="56"/>
      <c r="D33" s="57">
        <f>D12+D22+D26</f>
        <v>67964645.079999998</v>
      </c>
      <c r="E33" s="57">
        <f>E12+E22+E26</f>
        <v>61654118.509999998</v>
      </c>
      <c r="F33" s="58"/>
      <c r="G33" s="30" t="s">
        <v>47</v>
      </c>
      <c r="H33" s="30"/>
      <c r="I33" s="59">
        <f>SUM(I34:I38)</f>
        <v>0</v>
      </c>
      <c r="J33" s="59">
        <v>0</v>
      </c>
      <c r="K33" s="38"/>
    </row>
    <row r="34" spans="1:11" x14ac:dyDescent="0.2">
      <c r="A34" s="35"/>
      <c r="B34" s="56"/>
      <c r="C34" s="56"/>
      <c r="D34" s="31"/>
      <c r="E34" s="31"/>
      <c r="F34" s="32"/>
      <c r="G34" s="42" t="s">
        <v>48</v>
      </c>
      <c r="H34" s="42"/>
      <c r="I34" s="43">
        <v>0</v>
      </c>
      <c r="J34" s="43">
        <v>0</v>
      </c>
      <c r="K34" s="38"/>
    </row>
    <row r="35" spans="1:11" x14ac:dyDescent="0.2">
      <c r="A35" s="60"/>
      <c r="B35" s="32"/>
      <c r="C35" s="32"/>
      <c r="D35" s="32"/>
      <c r="E35" s="32"/>
      <c r="F35" s="32"/>
      <c r="G35" s="42" t="s">
        <v>49</v>
      </c>
      <c r="H35" s="42"/>
      <c r="I35" s="43">
        <v>0</v>
      </c>
      <c r="J35" s="43">
        <v>0</v>
      </c>
      <c r="K35" s="38"/>
    </row>
    <row r="36" spans="1:11" x14ac:dyDescent="0.2">
      <c r="A36" s="60"/>
      <c r="B36" s="32"/>
      <c r="C36" s="32"/>
      <c r="D36" s="32"/>
      <c r="E36" s="32"/>
      <c r="F36" s="32"/>
      <c r="G36" s="42" t="s">
        <v>50</v>
      </c>
      <c r="H36" s="42"/>
      <c r="I36" s="43">
        <v>0</v>
      </c>
      <c r="J36" s="43">
        <v>0</v>
      </c>
      <c r="K36" s="38"/>
    </row>
    <row r="37" spans="1:11" x14ac:dyDescent="0.2">
      <c r="A37" s="60"/>
      <c r="B37" s="32"/>
      <c r="C37" s="32"/>
      <c r="D37" s="32"/>
      <c r="E37" s="32"/>
      <c r="F37" s="32"/>
      <c r="G37" s="42" t="s">
        <v>51</v>
      </c>
      <c r="H37" s="42"/>
      <c r="I37" s="43">
        <v>0</v>
      </c>
      <c r="J37" s="43">
        <v>0</v>
      </c>
      <c r="K37" s="38"/>
    </row>
    <row r="38" spans="1:11" x14ac:dyDescent="0.2">
      <c r="A38" s="60"/>
      <c r="B38" s="32"/>
      <c r="C38" s="32"/>
      <c r="D38" s="32"/>
      <c r="E38" s="32"/>
      <c r="F38" s="32"/>
      <c r="G38" s="42" t="s">
        <v>52</v>
      </c>
      <c r="H38" s="42"/>
      <c r="I38" s="43">
        <v>0</v>
      </c>
      <c r="J38" s="43">
        <v>0</v>
      </c>
      <c r="K38" s="38"/>
    </row>
    <row r="39" spans="1:11" x14ac:dyDescent="0.2">
      <c r="A39" s="60"/>
      <c r="B39" s="32"/>
      <c r="C39" s="32"/>
      <c r="D39" s="32"/>
      <c r="E39" s="32"/>
      <c r="F39" s="32"/>
      <c r="G39" s="46"/>
      <c r="H39" s="47"/>
      <c r="I39" s="48"/>
      <c r="J39" s="48"/>
      <c r="K39" s="38"/>
    </row>
    <row r="40" spans="1:11" x14ac:dyDescent="0.2">
      <c r="A40" s="60"/>
      <c r="B40" s="32"/>
      <c r="C40" s="32"/>
      <c r="D40" s="32"/>
      <c r="E40" s="32"/>
      <c r="F40" s="32"/>
      <c r="G40" s="36" t="s">
        <v>53</v>
      </c>
      <c r="H40" s="36"/>
      <c r="I40" s="59">
        <f>SUM(I41:I46)</f>
        <v>4766732.83</v>
      </c>
      <c r="J40" s="59">
        <f>SUM(J41:J46)</f>
        <v>4749742.7699999996</v>
      </c>
      <c r="K40" s="38"/>
    </row>
    <row r="41" spans="1:11" ht="26.25" customHeight="1" x14ac:dyDescent="0.2">
      <c r="A41" s="60"/>
      <c r="B41" s="32"/>
      <c r="C41" s="32"/>
      <c r="D41" s="32"/>
      <c r="E41" s="32"/>
      <c r="F41" s="32"/>
      <c r="G41" s="50" t="s">
        <v>54</v>
      </c>
      <c r="H41" s="50"/>
      <c r="I41" s="44">
        <v>4766723.2300000004</v>
      </c>
      <c r="J41" s="43">
        <v>4749742.7699999996</v>
      </c>
      <c r="K41" s="38"/>
    </row>
    <row r="42" spans="1:11" x14ac:dyDescent="0.2">
      <c r="A42" s="60"/>
      <c r="B42" s="32"/>
      <c r="C42" s="32"/>
      <c r="D42" s="32"/>
      <c r="E42" s="32"/>
      <c r="F42" s="32"/>
      <c r="G42" s="42" t="s">
        <v>55</v>
      </c>
      <c r="H42" s="42"/>
      <c r="I42" s="43">
        <v>0</v>
      </c>
      <c r="J42" s="43">
        <v>0</v>
      </c>
      <c r="K42" s="38"/>
    </row>
    <row r="43" spans="1:11" ht="12" customHeight="1" x14ac:dyDescent="0.2">
      <c r="A43" s="60"/>
      <c r="B43" s="32"/>
      <c r="C43" s="32"/>
      <c r="D43" s="32"/>
      <c r="E43" s="32"/>
      <c r="F43" s="32"/>
      <c r="G43" s="42" t="s">
        <v>56</v>
      </c>
      <c r="H43" s="42"/>
      <c r="I43" s="43">
        <v>0</v>
      </c>
      <c r="J43" s="43">
        <v>0</v>
      </c>
      <c r="K43" s="38"/>
    </row>
    <row r="44" spans="1:11" ht="25.5" customHeight="1" x14ac:dyDescent="0.2">
      <c r="A44" s="60"/>
      <c r="B44" s="32"/>
      <c r="C44" s="32"/>
      <c r="D44" s="32"/>
      <c r="E44" s="32"/>
      <c r="F44" s="32"/>
      <c r="G44" s="50" t="s">
        <v>57</v>
      </c>
      <c r="H44" s="50"/>
      <c r="I44" s="43">
        <v>0</v>
      </c>
      <c r="J44" s="43">
        <v>0</v>
      </c>
      <c r="K44" s="38"/>
    </row>
    <row r="45" spans="1:11" x14ac:dyDescent="0.2">
      <c r="A45" s="60"/>
      <c r="B45" s="32"/>
      <c r="C45" s="32"/>
      <c r="D45" s="32"/>
      <c r="E45" s="32"/>
      <c r="F45" s="32"/>
      <c r="G45" s="42" t="s">
        <v>58</v>
      </c>
      <c r="H45" s="42"/>
      <c r="I45" s="43">
        <v>0</v>
      </c>
      <c r="J45" s="43">
        <v>0</v>
      </c>
      <c r="K45" s="38"/>
    </row>
    <row r="46" spans="1:11" x14ac:dyDescent="0.2">
      <c r="A46" s="60"/>
      <c r="B46" s="32"/>
      <c r="C46" s="32"/>
      <c r="D46" s="32"/>
      <c r="E46" s="32"/>
      <c r="F46" s="32"/>
      <c r="G46" s="42" t="s">
        <v>59</v>
      </c>
      <c r="H46" s="42"/>
      <c r="I46" s="43">
        <v>9.6</v>
      </c>
      <c r="J46" s="43">
        <v>0</v>
      </c>
      <c r="K46" s="38"/>
    </row>
    <row r="47" spans="1:11" x14ac:dyDescent="0.2">
      <c r="A47" s="60"/>
      <c r="B47" s="32"/>
      <c r="C47" s="32"/>
      <c r="D47" s="32"/>
      <c r="E47" s="32"/>
      <c r="F47" s="32"/>
      <c r="G47" s="46"/>
      <c r="H47" s="47"/>
      <c r="I47" s="48"/>
      <c r="J47" s="48"/>
      <c r="K47" s="38"/>
    </row>
    <row r="48" spans="1:11" x14ac:dyDescent="0.2">
      <c r="A48" s="60"/>
      <c r="B48" s="32"/>
      <c r="C48" s="32"/>
      <c r="D48" s="32"/>
      <c r="E48" s="32"/>
      <c r="F48" s="32"/>
      <c r="G48" s="36" t="s">
        <v>60</v>
      </c>
      <c r="H48" s="36"/>
      <c r="I48" s="59">
        <f>SUM(I49)</f>
        <v>0</v>
      </c>
      <c r="J48" s="59">
        <v>0</v>
      </c>
      <c r="K48" s="38"/>
    </row>
    <row r="49" spans="1:11" x14ac:dyDescent="0.2">
      <c r="A49" s="60"/>
      <c r="B49" s="32"/>
      <c r="C49" s="32"/>
      <c r="D49" s="32"/>
      <c r="E49" s="32"/>
      <c r="F49" s="32"/>
      <c r="G49" s="42" t="s">
        <v>61</v>
      </c>
      <c r="H49" s="42"/>
      <c r="I49" s="43">
        <v>0</v>
      </c>
      <c r="J49" s="43">
        <v>0</v>
      </c>
      <c r="K49" s="38"/>
    </row>
    <row r="50" spans="1:11" x14ac:dyDescent="0.2">
      <c r="A50" s="60"/>
      <c r="B50" s="32"/>
      <c r="C50" s="32"/>
      <c r="D50" s="32"/>
      <c r="E50" s="32"/>
      <c r="F50" s="32"/>
      <c r="G50" s="46"/>
      <c r="H50" s="47"/>
      <c r="I50" s="48"/>
      <c r="J50" s="48"/>
      <c r="K50" s="38"/>
    </row>
    <row r="51" spans="1:11" x14ac:dyDescent="0.2">
      <c r="A51" s="60"/>
      <c r="B51" s="32"/>
      <c r="C51" s="32"/>
      <c r="D51" s="32"/>
      <c r="E51" s="32"/>
      <c r="F51" s="32"/>
      <c r="G51" s="56" t="s">
        <v>62</v>
      </c>
      <c r="H51" s="56"/>
      <c r="I51" s="61">
        <f>I12+I17+I28+I33+I40+I48</f>
        <v>68811149.420000002</v>
      </c>
      <c r="J51" s="61">
        <f>J12+J17+J28+J33+J40+J48</f>
        <v>64719073.480000004</v>
      </c>
      <c r="K51" s="62"/>
    </row>
    <row r="52" spans="1:11" x14ac:dyDescent="0.2">
      <c r="A52" s="60"/>
      <c r="B52" s="32"/>
      <c r="C52" s="32"/>
      <c r="D52" s="32"/>
      <c r="E52" s="32"/>
      <c r="F52" s="32"/>
      <c r="G52" s="63"/>
      <c r="H52" s="63"/>
      <c r="I52" s="48"/>
      <c r="J52" s="48"/>
      <c r="K52" s="62"/>
    </row>
    <row r="53" spans="1:11" x14ac:dyDescent="0.2">
      <c r="A53" s="60"/>
      <c r="B53" s="32"/>
      <c r="C53" s="32"/>
      <c r="D53" s="32"/>
      <c r="E53" s="32"/>
      <c r="F53" s="32"/>
      <c r="G53" s="64" t="s">
        <v>63</v>
      </c>
      <c r="H53" s="64"/>
      <c r="I53" s="61">
        <f>D33-I51</f>
        <v>-846504.34000000358</v>
      </c>
      <c r="J53" s="61">
        <f>E33-J51</f>
        <v>-3064954.9700000063</v>
      </c>
      <c r="K53" s="62"/>
    </row>
    <row r="54" spans="1:11" ht="6" customHeight="1" x14ac:dyDescent="0.2">
      <c r="A54" s="65"/>
      <c r="B54" s="66"/>
      <c r="C54" s="66"/>
      <c r="D54" s="66"/>
      <c r="E54" s="66"/>
      <c r="F54" s="66"/>
      <c r="G54" s="67"/>
      <c r="H54" s="67"/>
      <c r="I54" s="66"/>
      <c r="J54" s="66"/>
      <c r="K54" s="68"/>
    </row>
    <row r="55" spans="1:11" ht="6" customHeight="1" x14ac:dyDescent="0.2">
      <c r="A55" s="12"/>
      <c r="B55" s="12"/>
      <c r="C55" s="12"/>
      <c r="D55" s="12"/>
      <c r="E55" s="12"/>
      <c r="F55" s="12"/>
      <c r="G55" s="15"/>
      <c r="H55" s="15"/>
      <c r="I55" s="12"/>
      <c r="J55" s="12"/>
      <c r="K55" s="12"/>
    </row>
    <row r="56" spans="1:11" ht="6" customHeight="1" x14ac:dyDescent="0.2">
      <c r="A56" s="66"/>
      <c r="B56" s="69"/>
      <c r="C56" s="70"/>
      <c r="D56" s="71"/>
      <c r="E56" s="71"/>
      <c r="F56" s="66"/>
      <c r="G56" s="72"/>
      <c r="H56" s="73"/>
      <c r="I56" s="71"/>
      <c r="J56" s="71"/>
      <c r="K56" s="66"/>
    </row>
    <row r="57" spans="1:11" ht="6" customHeight="1" x14ac:dyDescent="0.2">
      <c r="A57" s="12"/>
      <c r="B57" s="47"/>
      <c r="C57" s="74"/>
      <c r="D57" s="75"/>
      <c r="E57" s="75"/>
      <c r="F57" s="12"/>
      <c r="G57" s="76"/>
      <c r="H57" s="77"/>
      <c r="I57" s="75"/>
      <c r="J57" s="75"/>
      <c r="K57" s="12"/>
    </row>
    <row r="58" spans="1:11" ht="15" customHeight="1" x14ac:dyDescent="0.2">
      <c r="A58" s="47" t="s">
        <v>64</v>
      </c>
      <c r="C58" s="47"/>
      <c r="D58" s="47"/>
      <c r="E58" s="47"/>
      <c r="F58" s="47"/>
      <c r="G58" s="47"/>
      <c r="H58" s="47"/>
      <c r="I58" s="31"/>
      <c r="J58" s="47"/>
    </row>
    <row r="59" spans="1:11" ht="9.75" customHeight="1" x14ac:dyDescent="0.2">
      <c r="B59" s="47"/>
      <c r="C59" s="74"/>
      <c r="D59" s="75"/>
      <c r="E59" s="75"/>
      <c r="G59" s="76"/>
      <c r="H59" s="74"/>
      <c r="I59" s="75"/>
      <c r="J59" s="75"/>
    </row>
    <row r="60" spans="1:11" ht="30" customHeight="1" x14ac:dyDescent="0.2">
      <c r="B60" s="47"/>
      <c r="C60" s="78"/>
      <c r="D60" s="78"/>
      <c r="E60" s="75"/>
      <c r="G60" s="79"/>
      <c r="H60" s="79"/>
      <c r="I60" s="75"/>
      <c r="J60" s="75"/>
    </row>
    <row r="61" spans="1:11" ht="14.1" customHeight="1" x14ac:dyDescent="0.2">
      <c r="B61" s="80"/>
      <c r="C61" s="81" t="s">
        <v>65</v>
      </c>
      <c r="D61" s="81"/>
      <c r="E61" s="75"/>
      <c r="F61" s="75"/>
      <c r="G61" s="82" t="s">
        <v>66</v>
      </c>
      <c r="H61" s="82"/>
      <c r="I61" s="83"/>
      <c r="J61" s="75"/>
    </row>
    <row r="62" spans="1:11" ht="14.1" customHeight="1" x14ac:dyDescent="0.2">
      <c r="B62" s="84"/>
      <c r="C62" s="85" t="s">
        <v>67</v>
      </c>
      <c r="D62" s="85"/>
      <c r="E62" s="86"/>
      <c r="F62" s="86"/>
      <c r="G62" s="87" t="s">
        <v>68</v>
      </c>
      <c r="H62" s="87"/>
      <c r="I62" s="83"/>
      <c r="J62" s="75"/>
    </row>
    <row r="63" spans="1:11" x14ac:dyDescent="0.2">
      <c r="D63" s="88"/>
    </row>
    <row r="64" spans="1:11" x14ac:dyDescent="0.2">
      <c r="D64" s="88"/>
    </row>
  </sheetData>
  <sheetProtection formatCells="0" selectLockedCells="1"/>
  <mergeCells count="70"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horizontalCentered="1" verticalCentered="1"/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2020-01-29T16:49:07Z</dcterms:created>
  <dcterms:modified xsi:type="dcterms:W3CDTF">2020-01-29T16:51:52Z</dcterms:modified>
</cp:coreProperties>
</file>