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2do TRIM 2020\T PRESUPUESTAL\"/>
    </mc:Choice>
  </mc:AlternateContent>
  <bookViews>
    <workbookView xWindow="0" yWindow="0" windowWidth="20490" windowHeight="7365"/>
  </bookViews>
  <sheets>
    <sheet name="EAI" sheetId="1" r:id="rId1"/>
  </sheets>
  <definedNames>
    <definedName name="_xlnm._FilterDatabase" localSheetId="0" hidden="1">EAI!#REF!</definedName>
    <definedName name="_xlnm.Print_Area" localSheetId="0">EAI!$A$1:$H$44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H39" i="1" s="1"/>
  <c r="E38" i="1"/>
  <c r="G37" i="1"/>
  <c r="G39" i="1" s="1"/>
  <c r="F37" i="1"/>
  <c r="F39" i="1" s="1"/>
  <c r="E37" i="1"/>
  <c r="D37" i="1"/>
  <c r="D39" i="1" s="1"/>
  <c r="C37" i="1"/>
  <c r="C39" i="1" s="1"/>
  <c r="H35" i="1"/>
  <c r="E35" i="1"/>
  <c r="H34" i="1"/>
  <c r="E34" i="1"/>
  <c r="H33" i="1"/>
  <c r="E33" i="1"/>
  <c r="E31" i="1" s="1"/>
  <c r="H32" i="1"/>
  <c r="E32" i="1"/>
  <c r="H31" i="1"/>
  <c r="G31" i="1"/>
  <c r="F31" i="1"/>
  <c r="D31" i="1"/>
  <c r="C31" i="1"/>
  <c r="H29" i="1"/>
  <c r="E29" i="1"/>
  <c r="H27" i="1"/>
  <c r="E27" i="1"/>
  <c r="H26" i="1"/>
  <c r="E26" i="1"/>
  <c r="H25" i="1"/>
  <c r="E25" i="1"/>
  <c r="H24" i="1"/>
  <c r="E24" i="1"/>
  <c r="H23" i="1"/>
  <c r="E23" i="1"/>
  <c r="E21" i="1" s="1"/>
  <c r="H22" i="1"/>
  <c r="E22" i="1"/>
  <c r="H21" i="1"/>
  <c r="G21" i="1"/>
  <c r="F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  <c r="E39" i="1" l="1"/>
</calcChain>
</file>

<file path=xl/sharedStrings.xml><?xml version="1.0" encoding="utf-8"?>
<sst xmlns="http://schemas.openxmlformats.org/spreadsheetml/2006/main" count="99" uniqueCount="51">
  <si>
    <t>UNIVERSIDAD POLITECNICA DEL BICENTENARIO
Estado Analítico de Ingresos
Del 1 de Enero al 30 de Junio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</si>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</sst>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4" fillId="0" borderId="0"/>
  </cellStyleXfs>
  <cellXfs count="6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3" fontId="6" fillId="0" borderId="2" xfId="1" applyNumberFormat="1" applyFont="1" applyFill="1" applyBorder="1" applyAlignment="1" applyProtection="1">
      <alignment vertical="top"/>
      <protection locked="0"/>
    </xf>
    <xf numFmtId="3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4" fillId="0" borderId="0" xfId="3" applyFont="1"/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</cellXfs>
  <cellStyles count="4">
    <cellStyle name="Normal" xfId="0" builtinId="0"/>
    <cellStyle name="Normal 2" xfId="3"/>
    <cellStyle name="Normal 2 2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50</xdr:row>
      <xdr:rowOff>123825</xdr:rowOff>
    </xdr:from>
    <xdr:to>
      <xdr:col>7</xdr:col>
      <xdr:colOff>628650</xdr:colOff>
      <xdr:row>54</xdr:row>
      <xdr:rowOff>133277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9429750"/>
          <a:ext cx="8934450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4"/>
  <sheetViews>
    <sheetView showGridLines="0" tabSelected="1" view="pageBreakPreview" zoomScale="60" zoomScaleNormal="100" workbookViewId="0">
      <selection activeCell="D28" sqref="D28"/>
    </sheetView>
  </sheetViews>
  <sheetFormatPr baseColWidth="10" defaultColWidth="10.28515625" defaultRowHeight="11.25" x14ac:dyDescent="0.25"/>
  <cols>
    <col min="1" max="1" width="1.5703125" style="23" customWidth="1"/>
    <col min="2" max="2" width="53.5703125" style="23" customWidth="1"/>
    <col min="3" max="3" width="15.28515625" style="23" customWidth="1"/>
    <col min="4" max="4" width="17" style="23" customWidth="1"/>
    <col min="5" max="6" width="15.28515625" style="23" customWidth="1"/>
    <col min="7" max="7" width="16.140625" style="23" customWidth="1"/>
    <col min="8" max="8" width="15.28515625" style="23" customWidth="1"/>
    <col min="9" max="16384" width="10.28515625" style="23"/>
  </cols>
  <sheetData>
    <row r="1" spans="1:9" s="4" customFormat="1" ht="39.950000000000003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5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9" s="14" customFormat="1" ht="24.95" customHeight="1" x14ac:dyDescent="0.25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5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5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5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5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5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5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5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ht="15" x14ac:dyDescent="0.25">
      <c r="A11" s="27"/>
      <c r="B11" s="20" t="s">
        <v>27</v>
      </c>
      <c r="C11" s="26">
        <v>1540440</v>
      </c>
      <c r="D11" s="26">
        <v>7609627.2699999996</v>
      </c>
      <c r="E11" s="26">
        <f t="shared" si="0"/>
        <v>9150067.2699999996</v>
      </c>
      <c r="F11" s="26">
        <v>1408810.6</v>
      </c>
      <c r="G11" s="26">
        <v>1408810.6</v>
      </c>
      <c r="H11" s="26">
        <f t="shared" si="1"/>
        <v>-131629.39999999991</v>
      </c>
      <c r="I11" s="22" t="s">
        <v>28</v>
      </c>
    </row>
    <row r="12" spans="1:9" ht="22.5" x14ac:dyDescent="0.25">
      <c r="A12" s="27"/>
      <c r="B12" s="20" t="s">
        <v>29</v>
      </c>
      <c r="C12" s="26">
        <v>0</v>
      </c>
      <c r="D12" s="26">
        <v>17369587.07</v>
      </c>
      <c r="E12" s="26">
        <f t="shared" si="0"/>
        <v>17369587.07</v>
      </c>
      <c r="F12" s="26">
        <v>7542702</v>
      </c>
      <c r="G12" s="26">
        <v>7542702</v>
      </c>
      <c r="H12" s="26">
        <f t="shared" si="1"/>
        <v>7542702</v>
      </c>
      <c r="I12" s="22" t="s">
        <v>30</v>
      </c>
    </row>
    <row r="13" spans="1:9" ht="22.5" x14ac:dyDescent="0.25">
      <c r="A13" s="27"/>
      <c r="B13" s="20" t="s">
        <v>31</v>
      </c>
      <c r="C13" s="26">
        <v>49876421.210000001</v>
      </c>
      <c r="D13" s="26">
        <v>311480</v>
      </c>
      <c r="E13" s="26">
        <f t="shared" si="0"/>
        <v>50187901.210000001</v>
      </c>
      <c r="F13" s="26">
        <v>26791773.57</v>
      </c>
      <c r="G13" s="26">
        <v>26791773.57</v>
      </c>
      <c r="H13" s="26">
        <f t="shared" si="1"/>
        <v>-23084647.640000001</v>
      </c>
      <c r="I13" s="22" t="s">
        <v>32</v>
      </c>
    </row>
    <row r="14" spans="1:9" x14ac:dyDescent="0.25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5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5">
      <c r="A16" s="29"/>
      <c r="B16" s="30" t="s">
        <v>36</v>
      </c>
      <c r="C16" s="31">
        <f>SUM(C5:C14)</f>
        <v>51416861.210000001</v>
      </c>
      <c r="D16" s="31">
        <f t="shared" ref="D16:H16" si="2">SUM(D5:D14)</f>
        <v>25290694.34</v>
      </c>
      <c r="E16" s="31">
        <f t="shared" si="2"/>
        <v>76707555.549999997</v>
      </c>
      <c r="F16" s="31">
        <f t="shared" si="2"/>
        <v>35743286.170000002</v>
      </c>
      <c r="G16" s="32">
        <f t="shared" si="2"/>
        <v>35743286.170000002</v>
      </c>
      <c r="H16" s="33">
        <f t="shared" si="2"/>
        <v>-15673575.040000001</v>
      </c>
      <c r="I16" s="22" t="s">
        <v>35</v>
      </c>
    </row>
    <row r="17" spans="1:9" x14ac:dyDescent="0.25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x14ac:dyDescent="0.25">
      <c r="A18" s="41" t="s">
        <v>38</v>
      </c>
      <c r="B18" s="42"/>
      <c r="C18" s="2" t="s">
        <v>2</v>
      </c>
      <c r="D18" s="2"/>
      <c r="E18" s="2"/>
      <c r="F18" s="2"/>
      <c r="G18" s="2"/>
      <c r="H18" s="7" t="s">
        <v>3</v>
      </c>
      <c r="I18" s="22" t="s">
        <v>35</v>
      </c>
    </row>
    <row r="19" spans="1:9" ht="22.5" x14ac:dyDescent="0.25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5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5">
      <c r="A21" s="47" t="s">
        <v>39</v>
      </c>
      <c r="B21" s="48"/>
      <c r="C21" s="49">
        <f t="shared" ref="C21:H21" si="3">SUM(C22+C23+C24+C25+C26+C27+C28+C29)</f>
        <v>0</v>
      </c>
      <c r="D21" s="49">
        <f t="shared" si="3"/>
        <v>17369587.07</v>
      </c>
      <c r="E21" s="49">
        <f t="shared" si="3"/>
        <v>17369587.07</v>
      </c>
      <c r="F21" s="49">
        <f t="shared" si="3"/>
        <v>7542702</v>
      </c>
      <c r="G21" s="49">
        <f t="shared" si="3"/>
        <v>7542702</v>
      </c>
      <c r="H21" s="49">
        <f t="shared" si="3"/>
        <v>7542702</v>
      </c>
      <c r="I21" s="22" t="s">
        <v>35</v>
      </c>
    </row>
    <row r="22" spans="1:9" x14ac:dyDescent="0.25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5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5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5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5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5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5">
      <c r="A28" s="50"/>
      <c r="B28" s="51" t="s">
        <v>42</v>
      </c>
      <c r="C28" s="52">
        <v>0</v>
      </c>
      <c r="D28" s="52">
        <v>17369587.07</v>
      </c>
      <c r="E28" s="52">
        <v>17369587.07</v>
      </c>
      <c r="F28" s="52">
        <v>7542702</v>
      </c>
      <c r="G28" s="52">
        <v>7542702</v>
      </c>
      <c r="H28" s="52">
        <v>7542702</v>
      </c>
      <c r="I28" s="22" t="s">
        <v>30</v>
      </c>
    </row>
    <row r="29" spans="1:9" ht="22.5" x14ac:dyDescent="0.25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5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1.25" customHeight="1" x14ac:dyDescent="0.25">
      <c r="A31" s="53" t="s">
        <v>43</v>
      </c>
      <c r="B31" s="54"/>
      <c r="C31" s="55">
        <f t="shared" ref="C31:H31" si="6">SUM(C32:C35)</f>
        <v>51416861.210000001</v>
      </c>
      <c r="D31" s="55">
        <f t="shared" si="6"/>
        <v>7921107.2699999996</v>
      </c>
      <c r="E31" s="55">
        <f t="shared" si="6"/>
        <v>59337968.480000004</v>
      </c>
      <c r="F31" s="55">
        <f t="shared" si="6"/>
        <v>28200584.170000002</v>
      </c>
      <c r="G31" s="55">
        <f t="shared" si="6"/>
        <v>28200584.170000002</v>
      </c>
      <c r="H31" s="55">
        <f t="shared" si="6"/>
        <v>-23216277.039999999</v>
      </c>
      <c r="I31" s="22" t="s">
        <v>35</v>
      </c>
    </row>
    <row r="32" spans="1:9" x14ac:dyDescent="0.25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5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5">
      <c r="A34" s="50"/>
      <c r="B34" s="51" t="s">
        <v>45</v>
      </c>
      <c r="C34" s="52">
        <v>1540440</v>
      </c>
      <c r="D34" s="52">
        <v>7609627.2699999996</v>
      </c>
      <c r="E34" s="52">
        <f>C34+D34</f>
        <v>9150067.2699999996</v>
      </c>
      <c r="F34" s="52">
        <v>1408810.6</v>
      </c>
      <c r="G34" s="52">
        <v>1408810.6</v>
      </c>
      <c r="H34" s="52">
        <f t="shared" si="7"/>
        <v>-131629.39999999991</v>
      </c>
      <c r="I34" s="22" t="s">
        <v>28</v>
      </c>
    </row>
    <row r="35" spans="1:9" ht="22.5" x14ac:dyDescent="0.25">
      <c r="A35" s="50"/>
      <c r="B35" s="51" t="s">
        <v>31</v>
      </c>
      <c r="C35" s="52">
        <v>49876421.210000001</v>
      </c>
      <c r="D35" s="52">
        <v>311480</v>
      </c>
      <c r="E35" s="52">
        <f>C35+D35</f>
        <v>50187901.210000001</v>
      </c>
      <c r="F35" s="52">
        <v>26791773.57</v>
      </c>
      <c r="G35" s="52">
        <v>26791773.57</v>
      </c>
      <c r="H35" s="52">
        <f t="shared" si="7"/>
        <v>-23084647.640000001</v>
      </c>
      <c r="I35" s="22" t="s">
        <v>32</v>
      </c>
    </row>
    <row r="36" spans="1:9" x14ac:dyDescent="0.25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5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5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5">
      <c r="A39" s="59"/>
      <c r="B39" s="60" t="s">
        <v>36</v>
      </c>
      <c r="C39" s="31">
        <f>SUM(C37+C31+C21)</f>
        <v>51416861.210000001</v>
      </c>
      <c r="D39" s="31">
        <f t="shared" ref="D39:H39" si="9">SUM(D37+D31+D21)</f>
        <v>25290694.34</v>
      </c>
      <c r="E39" s="31">
        <f t="shared" si="9"/>
        <v>76707555.550000012</v>
      </c>
      <c r="F39" s="31">
        <f t="shared" si="9"/>
        <v>35743286.170000002</v>
      </c>
      <c r="G39" s="31">
        <f t="shared" si="9"/>
        <v>35743286.170000002</v>
      </c>
      <c r="H39" s="33">
        <f t="shared" si="9"/>
        <v>-15673575.039999999</v>
      </c>
      <c r="I39" s="22" t="s">
        <v>35</v>
      </c>
    </row>
    <row r="40" spans="1:9" x14ac:dyDescent="0.25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x14ac:dyDescent="0.2">
      <c r="B41" s="63" t="s">
        <v>47</v>
      </c>
    </row>
    <row r="42" spans="1:9" ht="15" x14ac:dyDescent="0.25">
      <c r="B42" s="64" t="s">
        <v>48</v>
      </c>
      <c r="C42" s="64"/>
      <c r="D42" s="64"/>
      <c r="E42" s="64"/>
      <c r="F42" s="64"/>
      <c r="G42" s="64"/>
      <c r="H42" s="64"/>
    </row>
    <row r="43" spans="1:9" ht="15" x14ac:dyDescent="0.25">
      <c r="B43" s="65" t="s">
        <v>49</v>
      </c>
    </row>
    <row r="44" spans="1:9" ht="30.75" customHeight="1" x14ac:dyDescent="0.25">
      <c r="B44" s="64" t="s">
        <v>50</v>
      </c>
      <c r="C44" s="64"/>
      <c r="D44" s="64"/>
      <c r="E44" s="64"/>
      <c r="F44" s="64"/>
      <c r="G44" s="64"/>
      <c r="H44" s="64"/>
    </row>
  </sheetData>
  <sheetProtection formatCells="0" formatColumns="0" formatRows="0" insertRows="0" autoFilter="0"/>
  <mergeCells count="10">
    <mergeCell ref="A31:B31"/>
    <mergeCell ref="B42:H42"/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dcterms:created xsi:type="dcterms:W3CDTF">2020-07-23T06:54:15Z</dcterms:created>
  <dcterms:modified xsi:type="dcterms:W3CDTF">2020-07-23T06:56:21Z</dcterms:modified>
</cp:coreProperties>
</file>