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2do TRIM 2020\T PROGRAMATICA\"/>
    </mc:Choice>
  </mc:AlternateContent>
  <bookViews>
    <workbookView xWindow="0" yWindow="0" windowWidth="20490" windowHeight="7665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36" i="1"/>
  <c r="D36" i="1"/>
  <c r="E28" i="1"/>
  <c r="E40" i="1" s="1"/>
  <c r="D28" i="1"/>
  <c r="C28" i="1"/>
  <c r="C40" i="1" s="1"/>
  <c r="D24" i="1"/>
  <c r="E14" i="1"/>
  <c r="D14" i="1"/>
  <c r="C14" i="1"/>
  <c r="E3" i="1"/>
  <c r="E24" i="1" s="1"/>
  <c r="D3" i="1"/>
  <c r="C3" i="1"/>
  <c r="C24" i="1" s="1"/>
</calcChain>
</file>

<file path=xl/sharedStrings.xml><?xml version="1.0" encoding="utf-8"?>
<sst xmlns="http://schemas.openxmlformats.org/spreadsheetml/2006/main" count="45" uniqueCount="37">
  <si>
    <t>UNIVERSIDAD POLITECNICA DEL BICENTENARIO
Flujo de Fondos
Del 1 de Enero al 30 de Junio de 2020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</si>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</sst>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0" fontId="4" fillId="0" borderId="8" xfId="0" quotePrefix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/>
    <xf numFmtId="0" fontId="2" fillId="0" borderId="11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164" fontId="5" fillId="0" borderId="6" xfId="0" applyNumberFormat="1" applyFont="1" applyBorder="1"/>
    <xf numFmtId="164" fontId="5" fillId="0" borderId="7" xfId="0" applyNumberFormat="1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164" fontId="5" fillId="0" borderId="0" xfId="0" applyNumberFormat="1" applyFont="1" applyBorder="1"/>
    <xf numFmtId="164" fontId="5" fillId="0" borderId="9" xfId="0" applyNumberFormat="1" applyFont="1" applyBorder="1"/>
    <xf numFmtId="164" fontId="2" fillId="0" borderId="11" xfId="0" applyNumberFormat="1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vertical="center" wrapText="1"/>
    </xf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49</xdr:row>
      <xdr:rowOff>104775</xdr:rowOff>
    </xdr:from>
    <xdr:to>
      <xdr:col>4</xdr:col>
      <xdr:colOff>1362075</xdr:colOff>
      <xdr:row>53</xdr:row>
      <xdr:rowOff>114227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7753350"/>
          <a:ext cx="7038975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G16" sqref="G16"/>
    </sheetView>
  </sheetViews>
  <sheetFormatPr baseColWidth="10" defaultColWidth="11.42578125" defaultRowHeight="11.25" x14ac:dyDescent="0.2"/>
  <cols>
    <col min="1" max="1" width="2.7109375" style="4" customWidth="1"/>
    <col min="2" max="2" width="44" style="4" customWidth="1"/>
    <col min="3" max="5" width="21.85546875" style="4" customWidth="1"/>
    <col min="6" max="16384" width="11.42578125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51416861.210000001</v>
      </c>
      <c r="D3" s="10">
        <f t="shared" ref="D3:E3" si="0">SUM(D4:D13)</f>
        <v>35743286.170000002</v>
      </c>
      <c r="E3" s="11">
        <f t="shared" si="0"/>
        <v>35743286.170000002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1540440</v>
      </c>
      <c r="D10" s="14">
        <v>1408810.6</v>
      </c>
      <c r="E10" s="15">
        <v>1408810.6</v>
      </c>
    </row>
    <row r="11" spans="1:5" x14ac:dyDescent="0.2">
      <c r="A11" s="12"/>
      <c r="B11" s="13" t="s">
        <v>13</v>
      </c>
      <c r="C11" s="14">
        <v>0</v>
      </c>
      <c r="D11" s="14">
        <v>7542702</v>
      </c>
      <c r="E11" s="15">
        <v>7542702</v>
      </c>
    </row>
    <row r="12" spans="1:5" x14ac:dyDescent="0.2">
      <c r="A12" s="12"/>
      <c r="B12" s="13" t="s">
        <v>14</v>
      </c>
      <c r="C12" s="14">
        <v>49876421.210000001</v>
      </c>
      <c r="D12" s="14">
        <v>26791773.57</v>
      </c>
      <c r="E12" s="15">
        <v>26791773.57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51416861.209999993</v>
      </c>
      <c r="D14" s="19">
        <f t="shared" ref="D14:E14" si="1">SUM(D15:D23)</f>
        <v>26621107.699999999</v>
      </c>
      <c r="E14" s="20">
        <f t="shared" si="1"/>
        <v>26529524.91</v>
      </c>
    </row>
    <row r="15" spans="1:5" x14ac:dyDescent="0.2">
      <c r="A15" s="12"/>
      <c r="B15" s="13" t="s">
        <v>17</v>
      </c>
      <c r="C15" s="14">
        <v>45665416.119999997</v>
      </c>
      <c r="D15" s="14">
        <v>22053568.460000001</v>
      </c>
      <c r="E15" s="15">
        <v>22053568.460000001</v>
      </c>
    </row>
    <row r="16" spans="1:5" x14ac:dyDescent="0.2">
      <c r="A16" s="12"/>
      <c r="B16" s="13" t="s">
        <v>18</v>
      </c>
      <c r="C16" s="14">
        <v>656177.05000000005</v>
      </c>
      <c r="D16" s="14">
        <v>543121.66</v>
      </c>
      <c r="E16" s="15">
        <v>518296.66</v>
      </c>
    </row>
    <row r="17" spans="1:5" x14ac:dyDescent="0.2">
      <c r="A17" s="12"/>
      <c r="B17" s="13" t="s">
        <v>19</v>
      </c>
      <c r="C17" s="14">
        <v>4532668.04</v>
      </c>
      <c r="D17" s="14">
        <v>3511591.04</v>
      </c>
      <c r="E17" s="15">
        <v>3484305.57</v>
      </c>
    </row>
    <row r="18" spans="1:5" x14ac:dyDescent="0.2">
      <c r="A18" s="12"/>
      <c r="B18" s="13" t="s">
        <v>14</v>
      </c>
      <c r="C18" s="14">
        <v>436000</v>
      </c>
      <c r="D18" s="14">
        <v>389983.02</v>
      </c>
      <c r="E18" s="15">
        <v>389983.02</v>
      </c>
    </row>
    <row r="19" spans="1:5" x14ac:dyDescent="0.2">
      <c r="A19" s="12"/>
      <c r="B19" s="13" t="s">
        <v>20</v>
      </c>
      <c r="C19" s="14">
        <v>126600</v>
      </c>
      <c r="D19" s="14">
        <v>122843.52</v>
      </c>
      <c r="E19" s="15">
        <v>83371.199999999997</v>
      </c>
    </row>
    <row r="20" spans="1:5" x14ac:dyDescent="0.2">
      <c r="A20" s="12"/>
      <c r="B20" s="13" t="s">
        <v>21</v>
      </c>
      <c r="C20" s="14">
        <v>0</v>
      </c>
      <c r="D20" s="14">
        <v>0</v>
      </c>
      <c r="E20" s="15">
        <v>0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C3-C14</f>
        <v>0</v>
      </c>
      <c r="D24" s="23">
        <f>D3-D14</f>
        <v>9122178.4700000025</v>
      </c>
      <c r="E24" s="24">
        <f>E3-E14</f>
        <v>9213761.2600000016</v>
      </c>
    </row>
    <row r="27" spans="1:5" ht="22.5" x14ac:dyDescent="0.2">
      <c r="A27" s="5" t="s">
        <v>1</v>
      </c>
      <c r="B27" s="6"/>
      <c r="C27" s="7" t="s">
        <v>2</v>
      </c>
      <c r="D27" s="7" t="s">
        <v>3</v>
      </c>
      <c r="E27" s="7" t="s">
        <v>4</v>
      </c>
    </row>
    <row r="28" spans="1:5" x14ac:dyDescent="0.2">
      <c r="A28" s="8" t="s">
        <v>26</v>
      </c>
      <c r="B28" s="9"/>
      <c r="C28" s="25">
        <f>SUM(C29:C35)</f>
        <v>0</v>
      </c>
      <c r="D28" s="25">
        <f>SUM(D29:D35)</f>
        <v>4913989.47</v>
      </c>
      <c r="E28" s="26">
        <f>SUM(E29:E35)</f>
        <v>4962028.3399999989</v>
      </c>
    </row>
    <row r="29" spans="1:5" x14ac:dyDescent="0.2">
      <c r="A29" s="12"/>
      <c r="B29" s="13" t="s">
        <v>27</v>
      </c>
      <c r="C29" s="27">
        <v>0</v>
      </c>
      <c r="D29" s="27">
        <v>1621569</v>
      </c>
      <c r="E29" s="28">
        <v>1621569</v>
      </c>
    </row>
    <row r="30" spans="1:5" x14ac:dyDescent="0.2">
      <c r="A30" s="12"/>
      <c r="B30" s="13" t="s">
        <v>28</v>
      </c>
      <c r="C30" s="27">
        <v>0</v>
      </c>
      <c r="D30" s="27">
        <v>0</v>
      </c>
      <c r="E30" s="28">
        <v>0</v>
      </c>
    </row>
    <row r="31" spans="1:5" x14ac:dyDescent="0.2">
      <c r="A31" s="12"/>
      <c r="B31" s="13" t="s">
        <v>29</v>
      </c>
      <c r="C31" s="27">
        <v>0</v>
      </c>
      <c r="D31" s="27">
        <v>0</v>
      </c>
      <c r="E31" s="28">
        <v>0</v>
      </c>
    </row>
    <row r="32" spans="1:5" x14ac:dyDescent="0.2">
      <c r="A32" s="12"/>
      <c r="B32" s="13" t="s">
        <v>30</v>
      </c>
      <c r="C32" s="27">
        <v>0</v>
      </c>
      <c r="D32" s="27">
        <v>1000350.27</v>
      </c>
      <c r="E32" s="28">
        <v>1025175.27</v>
      </c>
    </row>
    <row r="33" spans="1:5" x14ac:dyDescent="0.2">
      <c r="A33" s="12"/>
      <c r="B33" s="13" t="s">
        <v>31</v>
      </c>
      <c r="C33" s="27">
        <v>0</v>
      </c>
      <c r="D33" s="27">
        <v>2119743.39</v>
      </c>
      <c r="E33" s="28">
        <v>2142957.2599999998</v>
      </c>
    </row>
    <row r="34" spans="1:5" x14ac:dyDescent="0.2">
      <c r="A34" s="12"/>
      <c r="B34" s="13" t="s">
        <v>32</v>
      </c>
      <c r="C34" s="27">
        <v>0</v>
      </c>
      <c r="D34" s="27">
        <v>0</v>
      </c>
      <c r="E34" s="28">
        <v>0</v>
      </c>
    </row>
    <row r="35" spans="1:5" x14ac:dyDescent="0.2">
      <c r="A35" s="12"/>
      <c r="B35" s="13" t="s">
        <v>33</v>
      </c>
      <c r="C35" s="27">
        <v>0</v>
      </c>
      <c r="D35" s="27">
        <v>172326.81</v>
      </c>
      <c r="E35" s="28">
        <v>172326.81</v>
      </c>
    </row>
    <row r="36" spans="1:5" x14ac:dyDescent="0.2">
      <c r="A36" s="18" t="s">
        <v>34</v>
      </c>
      <c r="B36" s="13"/>
      <c r="C36" s="29">
        <v>0</v>
      </c>
      <c r="D36" s="29">
        <f>SUM(D37:D39)</f>
        <v>4208189</v>
      </c>
      <c r="E36" s="30">
        <f>SUM(E37:E39)</f>
        <v>4251732.92</v>
      </c>
    </row>
    <row r="37" spans="1:5" x14ac:dyDescent="0.2">
      <c r="A37" s="12"/>
      <c r="B37" s="13" t="s">
        <v>31</v>
      </c>
      <c r="C37" s="27">
        <v>0</v>
      </c>
      <c r="D37" s="27">
        <v>4208189</v>
      </c>
      <c r="E37" s="28">
        <v>4251732.92</v>
      </c>
    </row>
    <row r="38" spans="1:5" x14ac:dyDescent="0.2">
      <c r="B38" s="4" t="s">
        <v>32</v>
      </c>
      <c r="C38" s="27">
        <v>0</v>
      </c>
      <c r="D38" s="27">
        <v>0</v>
      </c>
      <c r="E38" s="28">
        <v>0</v>
      </c>
    </row>
    <row r="39" spans="1:5" x14ac:dyDescent="0.2">
      <c r="B39" s="4" t="s">
        <v>35</v>
      </c>
      <c r="C39" s="27">
        <v>0</v>
      </c>
      <c r="D39" s="27">
        <v>0</v>
      </c>
      <c r="E39" s="28">
        <v>0</v>
      </c>
    </row>
    <row r="40" spans="1:5" x14ac:dyDescent="0.2">
      <c r="A40" s="21"/>
      <c r="B40" s="22" t="s">
        <v>25</v>
      </c>
      <c r="C40" s="31">
        <f>C28-C36</f>
        <v>0</v>
      </c>
      <c r="D40" s="31">
        <f>D28+D36</f>
        <v>9122178.4699999988</v>
      </c>
      <c r="E40" s="32">
        <f>E28+E36</f>
        <v>9213761.2599999979</v>
      </c>
    </row>
    <row r="41" spans="1:5" x14ac:dyDescent="0.2">
      <c r="A41" s="4" t="s">
        <v>36</v>
      </c>
    </row>
  </sheetData>
  <mergeCells count="3">
    <mergeCell ref="A1:E1"/>
    <mergeCell ref="A2:B2"/>
    <mergeCell ref="A27:B27"/>
  </mergeCells>
  <printOptions horizontalCentered="1"/>
  <pageMargins left="0.11811023622047245" right="0.11811023622047245" top="0.35433070866141736" bottom="0.35433070866141736" header="0.31496062992125984" footer="0.31496062992125984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2020-09-17T19:45:28Z</dcterms:created>
  <dcterms:modified xsi:type="dcterms:W3CDTF">2020-09-17T19:47:25Z</dcterms:modified>
</cp:coreProperties>
</file>