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STADOS FINANCIEROS DE SEPTIEMBRE PARA OCTUBRE 2020\INFORMACIÓN PARA SUBIR AL PORTAL UPB\INFORMACIÓN CONTABLE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<sst xmlns="http://schemas.openxmlformats.org/spreadsheetml/2006/main" count="62" uniqueCount="53">
  <si>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</si>
  <si>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</si>
  <si>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</si>
  <si>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</si>
  <si>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</si>
  <si>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</si>
  <si>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</si>
  <si>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</si>
  <si>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</si>
  <si>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</si>
  <si>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</si>
  <si>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</si>
  <si>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</si>
  <si>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</si>
  <si>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</si>
  <si>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</si>
  <si>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</si>
  <si>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</si>
  <si>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</si>
  <si>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</si>
  <si>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</si>
  <si>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</si>
  <si>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</si>
  <si>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</si>
  <si>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</si>
  <si>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</si>
  <si>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</si>
  <si>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</si>
  <si>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</si>
  <si>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</si>
  <si>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</si>
  <si>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</si>
  <si>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</si>
  <si>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</si>
  <si>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</si>
  <si>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</si>
  <si>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</si>
  <si>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</si>
  <si>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</si>
  <si>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</si>
  <si>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</si>
  <si>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</si>
  <si>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</si>
  <si>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</si>
  <si>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</si>
  <si>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</si>
  <si>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</si>
  <si>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</si>
  <si>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</si>
  <si>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</si>
  <si>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</si>
  <si>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</si>
  <si>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UNIVERSIDAD POLITECNICA DEL BICENTENARIO
Estado de Flujos de Efectivo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</si>
</sst>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71</xdr:row>
      <xdr:rowOff>0</xdr:rowOff>
    </xdr:from>
    <xdr:to>
      <xdr:col>5</xdr:col>
      <xdr:colOff>9525</xdr:colOff>
      <xdr:row>75</xdr:row>
      <xdr:rowOff>92075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0744200"/>
          <a:ext cx="7248525" cy="66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G71" sqref="G7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52688819.770000003</v>
      </c>
      <c r="E5" s="14">
        <f>SUM(E6:E15)</f>
        <v>67964645.079999998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1674608</v>
      </c>
      <c r="E12" s="17">
        <v>2199268</v>
      </c>
    </row>
    <row r="13" spans="1:5" ht="22.5" x14ac:dyDescent="0.2">
      <c r="A13" s="26">
        <v>4210</v>
      </c>
      <c r="C13" s="15" t="s">
        <v>46</v>
      </c>
      <c r="D13" s="16">
        <v>12201891</v>
      </c>
      <c r="E13" s="17">
        <v>18014399.260000002</v>
      </c>
    </row>
    <row r="14" spans="1:5" x14ac:dyDescent="0.2">
      <c r="A14" s="26">
        <v>4220</v>
      </c>
      <c r="C14" s="15" t="s">
        <v>47</v>
      </c>
      <c r="D14" s="16">
        <v>38562959.140000001</v>
      </c>
      <c r="E14" s="17">
        <v>46491779.479999997</v>
      </c>
    </row>
    <row r="15" spans="1:5" x14ac:dyDescent="0.2">
      <c r="A15" s="26" t="s">
        <v>48</v>
      </c>
      <c r="C15" s="15" t="s">
        <v>6</v>
      </c>
      <c r="D15" s="16">
        <v>249361.63</v>
      </c>
      <c r="E15" s="17">
        <v>1259198.3400000001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42343417.740000002</v>
      </c>
      <c r="E16" s="14">
        <f>SUM(E17:E32)</f>
        <v>64044416.590000004</v>
      </c>
    </row>
    <row r="17" spans="1:5" x14ac:dyDescent="0.2">
      <c r="A17" s="26">
        <v>5110</v>
      </c>
      <c r="C17" s="15" t="s">
        <v>8</v>
      </c>
      <c r="D17" s="16">
        <v>34722226.130000003</v>
      </c>
      <c r="E17" s="17">
        <v>48419654.880000003</v>
      </c>
    </row>
    <row r="18" spans="1:5" x14ac:dyDescent="0.2">
      <c r="A18" s="26">
        <v>5120</v>
      </c>
      <c r="C18" s="15" t="s">
        <v>9</v>
      </c>
      <c r="D18" s="16">
        <v>1262848.69</v>
      </c>
      <c r="E18" s="17">
        <v>2125691.7799999998</v>
      </c>
    </row>
    <row r="19" spans="1:5" x14ac:dyDescent="0.2">
      <c r="A19" s="26">
        <v>5130</v>
      </c>
      <c r="C19" s="15" t="s">
        <v>10</v>
      </c>
      <c r="D19" s="16">
        <v>5843359.9000000004</v>
      </c>
      <c r="E19" s="17">
        <v>11995447.74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514983.02</v>
      </c>
      <c r="E23" s="17">
        <v>1503622.19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10345402.030000001</v>
      </c>
      <c r="E33" s="14">
        <f>E5-E16</f>
        <v>3920228.4899999946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149143.34</v>
      </c>
      <c r="E36" s="14">
        <f>SUM(E37:E39)</f>
        <v>10290155.560000001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149143.34</v>
      </c>
      <c r="E39" s="17">
        <v>10290155.560000001</v>
      </c>
    </row>
    <row r="40" spans="1:5" x14ac:dyDescent="0.2">
      <c r="A40" s="4"/>
      <c r="B40" s="11" t="s">
        <v>7</v>
      </c>
      <c r="C40" s="12"/>
      <c r="D40" s="13">
        <f>SUM(D41:D43)</f>
        <v>1769389.17</v>
      </c>
      <c r="E40" s="14">
        <f>SUM(E41:E43)</f>
        <v>7022602.9799999995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6173376.1299999999</v>
      </c>
    </row>
    <row r="42" spans="1:5" x14ac:dyDescent="0.2">
      <c r="A42" s="26" t="s">
        <v>50</v>
      </c>
      <c r="C42" s="15" t="s">
        <v>27</v>
      </c>
      <c r="D42" s="16">
        <v>1769389.17</v>
      </c>
      <c r="E42" s="17">
        <v>849226.85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-1620245.8299999998</v>
      </c>
      <c r="E44" s="14">
        <f>E36-E40</f>
        <v>3267552.580000001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-3872142.3</v>
      </c>
      <c r="E47" s="14">
        <f>SUM(E48+E51)</f>
        <v>3314873.53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-3872142.3</v>
      </c>
      <c r="E51" s="17">
        <v>3314873.53</v>
      </c>
    </row>
    <row r="52" spans="1:5" x14ac:dyDescent="0.2">
      <c r="A52" s="4"/>
      <c r="B52" s="11" t="s">
        <v>7</v>
      </c>
      <c r="C52" s="12"/>
      <c r="D52" s="13">
        <f>SUM(D53+D56)</f>
        <v>3111383.59</v>
      </c>
      <c r="E52" s="14">
        <f>SUM(E53+E56)</f>
        <v>1912805.36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3111383.59</v>
      </c>
      <c r="E56" s="17">
        <v>1912805.36</v>
      </c>
    </row>
    <row r="57" spans="1:5" x14ac:dyDescent="0.2">
      <c r="A57" s="18" t="s">
        <v>38</v>
      </c>
      <c r="C57" s="19"/>
      <c r="D57" s="13">
        <f>D47-D52</f>
        <v>-6983525.8899999997</v>
      </c>
      <c r="E57" s="14">
        <f>E47-E52</f>
        <v>1402068.1699999997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1741630.3100000024</v>
      </c>
      <c r="E59" s="14">
        <f>E57+E44+E33</f>
        <v>8589849.2399999946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14918957.439999999</v>
      </c>
      <c r="E61" s="14">
        <v>6329108.2000000002</v>
      </c>
    </row>
    <row r="62" spans="1:5" x14ac:dyDescent="0.2">
      <c r="A62" s="18" t="s">
        <v>41</v>
      </c>
      <c r="C62" s="19"/>
      <c r="D62" s="13">
        <v>16660587.75</v>
      </c>
      <c r="E62" s="14">
        <v>14918957.439999999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45be96a9-161b-45e5-8955-82d7971c9a35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212f5b6f-540c-444d-8783-9749c880513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2019-05-15T20:50:09Z</cp:lastPrinted>
  <dcterms:created xsi:type="dcterms:W3CDTF">2012-12-11T20:31:36Z</dcterms:created>
  <dcterms:modified xsi:type="dcterms:W3CDTF">2020-10-23T02:33:44Z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