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36" i="1"/>
  <c r="D36" i="1"/>
  <c r="E28" i="1"/>
  <c r="E40" i="1" s="1"/>
  <c r="D28" i="1"/>
  <c r="C28" i="1"/>
  <c r="C40" i="1" s="1"/>
  <c r="E14" i="1"/>
  <c r="D14" i="1"/>
  <c r="D24" i="1" s="1"/>
  <c r="C14" i="1"/>
  <c r="E3" i="1"/>
  <c r="E24" i="1" s="1"/>
  <c r="D3" i="1"/>
  <c r="C3" i="1"/>
</calcChain>
</file>

<file path=xl/sharedStrings.xml><?xml version="1.0" encoding="utf-8"?>
<sst xmlns="http://schemas.openxmlformats.org/spreadsheetml/2006/main" count="45" uniqueCount="37">
  <si>
    <t>UNIVERSIDAD POLITECNICA DEL BICENTENARIO
Flujo de Fondos
Del 1 de Enero al 30 de Septiembre de 2020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</si>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</sst>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0" quotePrefix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4" fillId="0" borderId="10" xfId="0" applyFont="1" applyFill="1" applyBorder="1"/>
    <xf numFmtId="0" fontId="2" fillId="0" borderId="11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 wrapText="1"/>
    </xf>
    <xf numFmtId="164" fontId="5" fillId="0" borderId="6" xfId="0" applyNumberFormat="1" applyFont="1" applyBorder="1"/>
    <xf numFmtId="164" fontId="5" fillId="0" borderId="7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164" fontId="5" fillId="0" borderId="0" xfId="0" applyNumberFormat="1" applyFont="1" applyBorder="1"/>
    <xf numFmtId="164" fontId="5" fillId="0" borderId="9" xfId="0" applyNumberFormat="1" applyFont="1" applyBorder="1"/>
    <xf numFmtId="164" fontId="2" fillId="0" borderId="11" xfId="0" applyNumberFormat="1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vertical="center" wrapText="1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49</xdr:row>
      <xdr:rowOff>104775</xdr:rowOff>
    </xdr:from>
    <xdr:to>
      <xdr:col>4</xdr:col>
      <xdr:colOff>1362075</xdr:colOff>
      <xdr:row>53</xdr:row>
      <xdr:rowOff>114227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7753350"/>
          <a:ext cx="7038975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31" workbookViewId="0">
      <selection activeCell="C6" sqref="C6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39.950000000000003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51416861.210000001</v>
      </c>
      <c r="D3" s="10">
        <f t="shared" ref="D3:E3" si="0">SUM(D4:D13)</f>
        <v>52688818.760000005</v>
      </c>
      <c r="E3" s="11">
        <f t="shared" si="0"/>
        <v>52688818.760000005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1540440</v>
      </c>
      <c r="D10" s="14">
        <v>1923968.62</v>
      </c>
      <c r="E10" s="15">
        <v>1923968.62</v>
      </c>
    </row>
    <row r="11" spans="1:5" x14ac:dyDescent="0.2">
      <c r="A11" s="12"/>
      <c r="B11" s="13" t="s">
        <v>13</v>
      </c>
      <c r="C11" s="14">
        <v>0</v>
      </c>
      <c r="D11" s="14">
        <v>12201891</v>
      </c>
      <c r="E11" s="15">
        <v>12201891</v>
      </c>
    </row>
    <row r="12" spans="1:5" x14ac:dyDescent="0.2">
      <c r="A12" s="12"/>
      <c r="B12" s="13" t="s">
        <v>14</v>
      </c>
      <c r="C12" s="14">
        <v>49876421.210000001</v>
      </c>
      <c r="D12" s="14">
        <v>38562959.140000001</v>
      </c>
      <c r="E12" s="15">
        <v>38562959.140000001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51416861.209999993</v>
      </c>
      <c r="D14" s="19">
        <f t="shared" ref="D14:E14" si="1">SUM(D15:D23)</f>
        <v>43915231.240000002</v>
      </c>
      <c r="E14" s="20">
        <f t="shared" si="1"/>
        <v>43872206.070000008</v>
      </c>
    </row>
    <row r="15" spans="1:5" x14ac:dyDescent="0.2">
      <c r="A15" s="12"/>
      <c r="B15" s="13" t="s">
        <v>17</v>
      </c>
      <c r="C15" s="14">
        <v>45665416.119999997</v>
      </c>
      <c r="D15" s="14">
        <v>34722226.130000003</v>
      </c>
      <c r="E15" s="15">
        <v>34722226.130000003</v>
      </c>
    </row>
    <row r="16" spans="1:5" x14ac:dyDescent="0.2">
      <c r="A16" s="12"/>
      <c r="B16" s="13" t="s">
        <v>18</v>
      </c>
      <c r="C16" s="14">
        <v>656177.05000000005</v>
      </c>
      <c r="D16" s="14">
        <v>1262848.69</v>
      </c>
      <c r="E16" s="15">
        <v>1259865.0900000001</v>
      </c>
    </row>
    <row r="17" spans="1:5" x14ac:dyDescent="0.2">
      <c r="A17" s="12"/>
      <c r="B17" s="13" t="s">
        <v>19</v>
      </c>
      <c r="C17" s="14">
        <v>4532668.04</v>
      </c>
      <c r="D17" s="14">
        <v>5843359.9000000004</v>
      </c>
      <c r="E17" s="15">
        <v>5842790.6500000004</v>
      </c>
    </row>
    <row r="18" spans="1:5" x14ac:dyDescent="0.2">
      <c r="A18" s="12"/>
      <c r="B18" s="13" t="s">
        <v>14</v>
      </c>
      <c r="C18" s="14">
        <v>436000</v>
      </c>
      <c r="D18" s="14">
        <v>514983.02</v>
      </c>
      <c r="E18" s="15">
        <v>514983.02</v>
      </c>
    </row>
    <row r="19" spans="1:5" x14ac:dyDescent="0.2">
      <c r="A19" s="12"/>
      <c r="B19" s="13" t="s">
        <v>20</v>
      </c>
      <c r="C19" s="14">
        <v>126600</v>
      </c>
      <c r="D19" s="14">
        <v>1571813.5</v>
      </c>
      <c r="E19" s="15">
        <v>1532341.18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v>0</v>
      </c>
      <c r="D24" s="23">
        <f>+D3-D14</f>
        <v>8773587.5200000033</v>
      </c>
      <c r="E24" s="24">
        <f>+E3-E14</f>
        <v>8816612.6899999976</v>
      </c>
    </row>
    <row r="27" spans="1:5" ht="22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5">
        <f>SUM(C29:C35)</f>
        <v>0</v>
      </c>
      <c r="D28" s="25">
        <f>SUM(D29:D35)</f>
        <v>6379087.4500000011</v>
      </c>
      <c r="E28" s="26">
        <f>SUM(E29:E35)</f>
        <v>6379656.7000000011</v>
      </c>
    </row>
    <row r="29" spans="1:5" x14ac:dyDescent="0.2">
      <c r="A29" s="12"/>
      <c r="B29" s="13" t="s">
        <v>27</v>
      </c>
      <c r="C29" s="27">
        <v>0</v>
      </c>
      <c r="D29" s="27">
        <v>2105640.42</v>
      </c>
      <c r="E29" s="28">
        <v>2105640.42</v>
      </c>
    </row>
    <row r="30" spans="1:5" x14ac:dyDescent="0.2">
      <c r="A30" s="12"/>
      <c r="B30" s="13" t="s">
        <v>28</v>
      </c>
      <c r="C30" s="27">
        <v>0</v>
      </c>
      <c r="D30" s="27">
        <v>0</v>
      </c>
      <c r="E30" s="28">
        <v>0</v>
      </c>
    </row>
    <row r="31" spans="1:5" x14ac:dyDescent="0.2">
      <c r="A31" s="12"/>
      <c r="B31" s="13" t="s">
        <v>29</v>
      </c>
      <c r="C31" s="27">
        <v>0</v>
      </c>
      <c r="D31" s="27">
        <v>0</v>
      </c>
      <c r="E31" s="28">
        <v>0</v>
      </c>
    </row>
    <row r="32" spans="1:5" x14ac:dyDescent="0.2">
      <c r="A32" s="12"/>
      <c r="B32" s="13" t="s">
        <v>30</v>
      </c>
      <c r="C32" s="27">
        <v>0</v>
      </c>
      <c r="D32" s="27">
        <v>1222730.04</v>
      </c>
      <c r="E32" s="28">
        <v>1222730.04</v>
      </c>
    </row>
    <row r="33" spans="1:5" x14ac:dyDescent="0.2">
      <c r="A33" s="12"/>
      <c r="B33" s="13" t="s">
        <v>31</v>
      </c>
      <c r="C33" s="27">
        <v>0</v>
      </c>
      <c r="D33" s="27">
        <v>2160870.1800000002</v>
      </c>
      <c r="E33" s="28">
        <v>2161439.4300000002</v>
      </c>
    </row>
    <row r="34" spans="1:5" x14ac:dyDescent="0.2">
      <c r="A34" s="12"/>
      <c r="B34" s="13" t="s">
        <v>32</v>
      </c>
      <c r="C34" s="27">
        <v>0</v>
      </c>
      <c r="D34" s="27">
        <v>0</v>
      </c>
      <c r="E34" s="28">
        <v>0</v>
      </c>
    </row>
    <row r="35" spans="1:5" x14ac:dyDescent="0.2">
      <c r="A35" s="12"/>
      <c r="B35" s="13" t="s">
        <v>33</v>
      </c>
      <c r="C35" s="27">
        <v>0</v>
      </c>
      <c r="D35" s="27">
        <v>889846.81</v>
      </c>
      <c r="E35" s="28">
        <v>889846.81</v>
      </c>
    </row>
    <row r="36" spans="1:5" x14ac:dyDescent="0.2">
      <c r="A36" s="18" t="s">
        <v>34</v>
      </c>
      <c r="B36" s="13"/>
      <c r="C36" s="29">
        <v>0</v>
      </c>
      <c r="D36" s="29">
        <f>SUM(D37:D39)</f>
        <v>2394500.0699999998</v>
      </c>
      <c r="E36" s="30">
        <f>SUM(E37:E39)</f>
        <v>2436955.9900000002</v>
      </c>
    </row>
    <row r="37" spans="1:5" x14ac:dyDescent="0.2">
      <c r="A37" s="12"/>
      <c r="B37" s="13" t="s">
        <v>31</v>
      </c>
      <c r="C37" s="27">
        <v>0</v>
      </c>
      <c r="D37" s="27">
        <v>2394500.0699999998</v>
      </c>
      <c r="E37" s="28">
        <v>2436955.9900000002</v>
      </c>
    </row>
    <row r="38" spans="1:5" x14ac:dyDescent="0.2">
      <c r="B38" s="4" t="s">
        <v>32</v>
      </c>
      <c r="C38" s="27">
        <v>0</v>
      </c>
      <c r="D38" s="27">
        <v>0</v>
      </c>
      <c r="E38" s="28">
        <v>0</v>
      </c>
    </row>
    <row r="39" spans="1:5" x14ac:dyDescent="0.2">
      <c r="B39" s="4" t="s">
        <v>35</v>
      </c>
      <c r="C39" s="27">
        <v>0</v>
      </c>
      <c r="D39" s="27">
        <v>0</v>
      </c>
      <c r="E39" s="28">
        <v>0</v>
      </c>
    </row>
    <row r="40" spans="1:5" x14ac:dyDescent="0.2">
      <c r="A40" s="21"/>
      <c r="B40" s="22" t="s">
        <v>25</v>
      </c>
      <c r="C40" s="31">
        <f>C28-C36</f>
        <v>0</v>
      </c>
      <c r="D40" s="31">
        <f>D28+D36</f>
        <v>8773587.5200000014</v>
      </c>
      <c r="E40" s="32">
        <f>E28+E36</f>
        <v>8816612.6900000013</v>
      </c>
    </row>
    <row r="41" spans="1:5" x14ac:dyDescent="0.2">
      <c r="A41" s="4" t="s">
        <v>36</v>
      </c>
    </row>
  </sheetData>
  <mergeCells count="3">
    <mergeCell ref="A1:E1"/>
    <mergeCell ref="A2:B2"/>
    <mergeCell ref="A27:B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2021-03-29T21:04:02Z</dcterms:created>
  <dcterms:modified xsi:type="dcterms:W3CDTF">2021-03-29T21:05:01Z</dcterms:modified>
</cp:coreProperties>
</file>