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JUNIO 2021\INFORMACIÓN PARA SUBIR AL PORTAL UPB\01 INFORMACIÓN CONTABLE\"/>
    </mc:Choice>
  </mc:AlternateContent>
  <bookViews>
    <workbookView xWindow="0" yWindow="0" windowWidth="20490" windowHeight="7650"/>
  </bookViews>
  <sheets>
    <sheet name="EAA" sheetId="1" r:id="rId1"/>
  </sheets>
  <definedNames>
    <definedName name="_xlnm._FilterDatabase" localSheetId="0" hidden="1">EAA!$A$2:$G$24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F6" i="1" s="1"/>
  <c r="E6" i="1"/>
  <c r="D6" i="1"/>
  <c r="C6" i="1"/>
  <c r="C4" i="1" s="1"/>
  <c r="E4" i="1"/>
  <c r="D4" i="1"/>
  <c r="G15" i="1" l="1"/>
  <c r="G7" i="1"/>
  <c r="G6" i="1" s="1"/>
  <c r="G4" i="1" s="1"/>
  <c r="F15" i="1"/>
  <c r="F4" i="1" s="1"/>
</calcChain>
</file>

<file path=xl/sharedStrings.xml><?xml version="1.0" encoding="utf-8"?>
<sst xmlns="http://schemas.openxmlformats.org/spreadsheetml/2006/main" count="27" uniqueCount="27">
  <si>
    <t>UNIVERSIDAD POLITECNICA DEL BICENTENARIO
Estado Analítico del Activo
Del 1 de Enero al 30 de Junio de 2021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</si>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</sst>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3" fontId="3" fillId="0" borderId="9" xfId="1" applyNumberFormat="1" applyFont="1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36</xdr:row>
      <xdr:rowOff>57150</xdr:rowOff>
    </xdr:from>
    <xdr:to>
      <xdr:col>5</xdr:col>
      <xdr:colOff>594907</xdr:colOff>
      <xdr:row>40</xdr:row>
      <xdr:rowOff>64820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5848350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4" customWidth="1"/>
    <col min="2" max="2" width="70.83203125" style="4" customWidth="1"/>
    <col min="3" max="3" width="18.83203125" style="4" customWidth="1"/>
    <col min="4" max="4" width="17.83203125" style="4" customWidth="1"/>
    <col min="5" max="7" width="18.83203125" style="4" customWidth="1"/>
    <col min="8" max="16384" width="12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x14ac:dyDescent="0.2">
      <c r="A4" s="12" t="s">
        <v>7</v>
      </c>
      <c r="B4" s="13"/>
      <c r="C4" s="14">
        <f>SUM(C6+C15)</f>
        <v>100058638.81</v>
      </c>
      <c r="D4" s="14">
        <f>SUM(D6+D15)</f>
        <v>110845394.14</v>
      </c>
      <c r="E4" s="14">
        <f>SUM(E6+E15)</f>
        <v>106852700.17999999</v>
      </c>
      <c r="F4" s="14">
        <f>SUM(F6+F15)</f>
        <v>104051332.77000001</v>
      </c>
      <c r="G4" s="14">
        <f>SUM(G6+G15)</f>
        <v>3992693.9600000083</v>
      </c>
    </row>
    <row r="5" spans="1:7" x14ac:dyDescent="0.2">
      <c r="A5" s="12"/>
      <c r="B5" s="13"/>
      <c r="C5" s="15"/>
      <c r="D5" s="15"/>
      <c r="E5" s="15"/>
      <c r="F5" s="15"/>
      <c r="G5" s="15"/>
    </row>
    <row r="6" spans="1:7" x14ac:dyDescent="0.2">
      <c r="A6" s="16">
        <v>1100</v>
      </c>
      <c r="B6" s="17" t="s">
        <v>8</v>
      </c>
      <c r="C6" s="14">
        <f>SUM(C7:C13)</f>
        <v>17963494.460000001</v>
      </c>
      <c r="D6" s="14">
        <f>SUM(D7:D13)</f>
        <v>110770060.26000001</v>
      </c>
      <c r="E6" s="14">
        <f>SUM(E7:E13)</f>
        <v>106835863.94</v>
      </c>
      <c r="F6" s="14">
        <f>SUM(F7:F13)</f>
        <v>21897690.780000009</v>
      </c>
      <c r="G6" s="14">
        <f>SUM(G7:G13)</f>
        <v>3934196.3200000077</v>
      </c>
    </row>
    <row r="7" spans="1:7" x14ac:dyDescent="0.2">
      <c r="A7" s="16">
        <v>1110</v>
      </c>
      <c r="B7" s="18" t="s">
        <v>9</v>
      </c>
      <c r="C7" s="15">
        <v>13683315.810000001</v>
      </c>
      <c r="D7" s="15">
        <v>68410455.560000002</v>
      </c>
      <c r="E7" s="15">
        <v>65576663.789999999</v>
      </c>
      <c r="F7" s="15">
        <f>C7+D7-E7</f>
        <v>16517107.580000006</v>
      </c>
      <c r="G7" s="15">
        <f t="shared" ref="G7:G13" si="0">F7-C7</f>
        <v>2833791.7700000051</v>
      </c>
    </row>
    <row r="8" spans="1:7" x14ac:dyDescent="0.2">
      <c r="A8" s="16">
        <v>1120</v>
      </c>
      <c r="B8" s="18" t="s">
        <v>10</v>
      </c>
      <c r="C8" s="15">
        <v>4280178.6500000004</v>
      </c>
      <c r="D8" s="15">
        <v>42359604.700000003</v>
      </c>
      <c r="E8" s="15">
        <v>41259200.149999999</v>
      </c>
      <c r="F8" s="15">
        <f t="shared" ref="F8:F13" si="1">C8+D8-E8</f>
        <v>5380583.200000003</v>
      </c>
      <c r="G8" s="15">
        <f t="shared" si="0"/>
        <v>1100404.5500000026</v>
      </c>
    </row>
    <row r="9" spans="1:7" x14ac:dyDescent="0.2">
      <c r="A9" s="16">
        <v>1130</v>
      </c>
      <c r="B9" s="18" t="s">
        <v>11</v>
      </c>
      <c r="C9" s="15">
        <v>0</v>
      </c>
      <c r="D9" s="15">
        <v>0</v>
      </c>
      <c r="E9" s="15">
        <v>0</v>
      </c>
      <c r="F9" s="15">
        <f t="shared" si="1"/>
        <v>0</v>
      </c>
      <c r="G9" s="15">
        <f t="shared" si="0"/>
        <v>0</v>
      </c>
    </row>
    <row r="10" spans="1:7" x14ac:dyDescent="0.2">
      <c r="A10" s="16">
        <v>1140</v>
      </c>
      <c r="B10" s="18" t="s">
        <v>12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16">
        <v>1150</v>
      </c>
      <c r="B11" s="18" t="s">
        <v>13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16">
        <v>1160</v>
      </c>
      <c r="B12" s="18" t="s">
        <v>14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16">
        <v>1190</v>
      </c>
      <c r="B13" s="18" t="s">
        <v>15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16"/>
      <c r="B14" s="18"/>
      <c r="C14" s="14"/>
      <c r="D14" s="14"/>
      <c r="E14" s="14"/>
      <c r="F14" s="14"/>
      <c r="G14" s="14"/>
    </row>
    <row r="15" spans="1:7" x14ac:dyDescent="0.2">
      <c r="A15" s="16">
        <v>1200</v>
      </c>
      <c r="B15" s="17" t="s">
        <v>16</v>
      </c>
      <c r="C15" s="14">
        <f>SUM(C16:C24)</f>
        <v>82095144.349999994</v>
      </c>
      <c r="D15" s="14">
        <f>SUM(D16:D24)</f>
        <v>75333.88</v>
      </c>
      <c r="E15" s="14">
        <f>SUM(E16:E24)</f>
        <v>16836.240000000002</v>
      </c>
      <c r="F15" s="14">
        <f>SUM(F16:F24)</f>
        <v>82153641.99000001</v>
      </c>
      <c r="G15" s="14">
        <f>SUM(G16:G24)</f>
        <v>58497.640000000596</v>
      </c>
    </row>
    <row r="16" spans="1:7" x14ac:dyDescent="0.2">
      <c r="A16" s="16">
        <v>1210</v>
      </c>
      <c r="B16" s="18" t="s">
        <v>17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16">
        <v>1220</v>
      </c>
      <c r="B17" s="18" t="s">
        <v>18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16">
        <v>1230</v>
      </c>
      <c r="B18" s="18" t="s">
        <v>19</v>
      </c>
      <c r="C18" s="19">
        <v>72881683.730000004</v>
      </c>
      <c r="D18" s="19">
        <v>0</v>
      </c>
      <c r="E18" s="19">
        <v>0</v>
      </c>
      <c r="F18" s="19">
        <f t="shared" si="3"/>
        <v>72881683.730000004</v>
      </c>
      <c r="G18" s="19">
        <f t="shared" si="2"/>
        <v>0</v>
      </c>
    </row>
    <row r="19" spans="1:7" x14ac:dyDescent="0.2">
      <c r="A19" s="16">
        <v>1240</v>
      </c>
      <c r="B19" s="18" t="s">
        <v>20</v>
      </c>
      <c r="C19" s="15">
        <v>40303166.579999998</v>
      </c>
      <c r="D19" s="15">
        <v>75333.88</v>
      </c>
      <c r="E19" s="15">
        <v>16836.240000000002</v>
      </c>
      <c r="F19" s="15">
        <f t="shared" si="3"/>
        <v>40361664.219999999</v>
      </c>
      <c r="G19" s="15">
        <f t="shared" si="2"/>
        <v>58497.640000000596</v>
      </c>
    </row>
    <row r="20" spans="1:7" x14ac:dyDescent="0.2">
      <c r="A20" s="16">
        <v>1250</v>
      </c>
      <c r="B20" s="18" t="s">
        <v>21</v>
      </c>
      <c r="C20" s="15">
        <v>0</v>
      </c>
      <c r="D20" s="15">
        <v>0</v>
      </c>
      <c r="E20" s="15">
        <v>0</v>
      </c>
      <c r="F20" s="15">
        <f t="shared" si="3"/>
        <v>0</v>
      </c>
      <c r="G20" s="15">
        <f t="shared" si="2"/>
        <v>0</v>
      </c>
    </row>
    <row r="21" spans="1:7" x14ac:dyDescent="0.2">
      <c r="A21" s="16">
        <v>1260</v>
      </c>
      <c r="B21" s="18" t="s">
        <v>22</v>
      </c>
      <c r="C21" s="15">
        <v>-31089705.960000001</v>
      </c>
      <c r="D21" s="15">
        <v>0</v>
      </c>
      <c r="E21" s="15">
        <v>0</v>
      </c>
      <c r="F21" s="15">
        <f t="shared" si="3"/>
        <v>-31089705.960000001</v>
      </c>
      <c r="G21" s="15">
        <f t="shared" si="2"/>
        <v>0</v>
      </c>
    </row>
    <row r="22" spans="1:7" x14ac:dyDescent="0.2">
      <c r="A22" s="16">
        <v>1270</v>
      </c>
      <c r="B22" s="18" t="s">
        <v>23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16">
        <v>1280</v>
      </c>
      <c r="B23" s="18" t="s">
        <v>24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16">
        <v>1290</v>
      </c>
      <c r="B24" s="18" t="s">
        <v>25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20"/>
      <c r="B25" s="21"/>
      <c r="C25" s="22"/>
      <c r="D25" s="22"/>
      <c r="E25" s="22"/>
      <c r="F25" s="22"/>
      <c r="G25" s="22"/>
    </row>
    <row r="26" spans="1:7" x14ac:dyDescent="0.2">
      <c r="B26" s="23" t="s">
        <v>26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31496062992125984" right="0.31496062992125984" top="0.9448818897637796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2021-08-25T03:03:01Z</dcterms:created>
  <dcterms:modified xsi:type="dcterms:W3CDTF">2021-08-25T03:03:25Z</dcterms:modified>
</cp:coreProperties>
</file>