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JUNIO 2021\INFORMACIÓN PARA SUBIR AL PORTAL UPB\01 INFORMACIÓN CONTABLE\"/>
    </mc:Choice>
  </mc:AlternateContent>
  <bookViews>
    <workbookView xWindow="0" yWindow="0" windowWidth="20490" windowHeight="7650"/>
  </bookViews>
  <sheets>
    <sheet name="ESF" sheetId="1" r:id="rId1"/>
  </sheets>
  <definedNames>
    <definedName name="_xlnm._FilterDatabase" localSheetId="0" hidden="1">ESF!$A$2:$G$39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F46" i="1" s="1"/>
  <c r="G35" i="1"/>
  <c r="G46" i="1" s="1"/>
  <c r="F35" i="1"/>
  <c r="G30" i="1"/>
  <c r="F30" i="1"/>
  <c r="C26" i="1"/>
  <c r="C28" i="1" s="1"/>
  <c r="B26" i="1"/>
  <c r="G24" i="1"/>
  <c r="F24" i="1"/>
  <c r="F26" i="1" s="1"/>
  <c r="G14" i="1"/>
  <c r="G26" i="1" s="1"/>
  <c r="F14" i="1"/>
  <c r="C13" i="1"/>
  <c r="B13" i="1"/>
  <c r="B28" i="1" s="1"/>
  <c r="F48" i="1" l="1"/>
  <c r="G48" i="1"/>
</calcChain>
</file>

<file path=xl/sharedStrings.xml><?xml version="1.0" encoding="utf-8"?>
<sst xmlns="http://schemas.openxmlformats.org/spreadsheetml/2006/main" count="60" uniqueCount="60">
  <si>
    <t>UNIVERSIDAD POLITECNICA DEL BICENTENARIO
Estado de Situación Financiera
Al 30 de Junio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</si>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</sst>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3" fontId="4" fillId="0" borderId="5" xfId="1" applyNumberFormat="1" applyFont="1" applyFill="1" applyBorder="1" applyAlignment="1" applyProtection="1">
      <alignment vertical="top"/>
      <protection locked="0"/>
    </xf>
    <xf numFmtId="3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4" fillId="0" borderId="0" xfId="1" applyNumberFormat="1" applyFont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0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53</xdr:row>
      <xdr:rowOff>123825</xdr:rowOff>
    </xdr:from>
    <xdr:to>
      <xdr:col>4</xdr:col>
      <xdr:colOff>2938057</xdr:colOff>
      <xdr:row>57</xdr:row>
      <xdr:rowOff>131495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8210550"/>
          <a:ext cx="630990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33" customWidth="1"/>
    <col min="2" max="2" width="18.83203125" style="33" customWidth="1"/>
    <col min="3" max="3" width="18.83203125" style="34" customWidth="1"/>
    <col min="4" max="4" width="1" style="34" customWidth="1"/>
    <col min="5" max="5" width="64.33203125" style="34" customWidth="1"/>
    <col min="6" max="7" width="18.83203125" style="34" customWidth="1"/>
    <col min="8" max="16384" width="12" style="1"/>
  </cols>
  <sheetData>
    <row r="1" spans="1:7" ht="39.950000000000003" customHeight="1" x14ac:dyDescent="0.2">
      <c r="A1" s="48" t="s">
        <v>0</v>
      </c>
      <c r="B1" s="49"/>
      <c r="C1" s="49"/>
      <c r="D1" s="49"/>
      <c r="E1" s="49"/>
      <c r="F1" s="49"/>
      <c r="G1" s="50"/>
    </row>
    <row r="2" spans="1:7" s="7" customFormat="1" x14ac:dyDescent="0.2">
      <c r="A2" s="2" t="s">
        <v>1</v>
      </c>
      <c r="B2" s="3">
        <v>2021</v>
      </c>
      <c r="C2" s="3">
        <v>2020</v>
      </c>
      <c r="D2" s="4"/>
      <c r="E2" s="5" t="s">
        <v>2</v>
      </c>
      <c r="F2" s="3">
        <v>2021</v>
      </c>
      <c r="G2" s="6">
        <v>2020</v>
      </c>
    </row>
    <row r="3" spans="1:7" s="7" customFormat="1" x14ac:dyDescent="0.2">
      <c r="A3" s="8"/>
      <c r="B3" s="9"/>
      <c r="C3" s="9"/>
      <c r="D3" s="10"/>
      <c r="E3" s="11"/>
      <c r="F3" s="9"/>
      <c r="G3" s="12"/>
    </row>
    <row r="4" spans="1:7" x14ac:dyDescent="0.2">
      <c r="A4" s="13" t="s">
        <v>3</v>
      </c>
      <c r="B4" s="14"/>
      <c r="C4" s="14"/>
      <c r="D4" s="15"/>
      <c r="E4" s="11" t="s">
        <v>4</v>
      </c>
      <c r="F4" s="14"/>
      <c r="G4" s="16"/>
    </row>
    <row r="5" spans="1:7" x14ac:dyDescent="0.2">
      <c r="A5" s="17" t="s">
        <v>5</v>
      </c>
      <c r="B5" s="18">
        <v>16517107.58</v>
      </c>
      <c r="C5" s="18">
        <v>13683315.810000001</v>
      </c>
      <c r="D5" s="19"/>
      <c r="E5" s="20" t="s">
        <v>6</v>
      </c>
      <c r="F5" s="18">
        <v>3091890.74</v>
      </c>
      <c r="G5" s="21">
        <v>3839007.38</v>
      </c>
    </row>
    <row r="6" spans="1:7" x14ac:dyDescent="0.2">
      <c r="A6" s="17" t="s">
        <v>7</v>
      </c>
      <c r="B6" s="18">
        <v>5380583.2000000002</v>
      </c>
      <c r="C6" s="18">
        <v>4280178.6500000004</v>
      </c>
      <c r="D6" s="19"/>
      <c r="E6" s="20" t="s">
        <v>8</v>
      </c>
      <c r="F6" s="18">
        <v>0</v>
      </c>
      <c r="G6" s="21">
        <v>0</v>
      </c>
    </row>
    <row r="7" spans="1:7" x14ac:dyDescent="0.2">
      <c r="A7" s="17" t="s">
        <v>9</v>
      </c>
      <c r="B7" s="18">
        <v>0</v>
      </c>
      <c r="C7" s="18">
        <v>0</v>
      </c>
      <c r="D7" s="19"/>
      <c r="E7" s="20" t="s">
        <v>10</v>
      </c>
      <c r="F7" s="18">
        <v>0</v>
      </c>
      <c r="G7" s="21">
        <v>0</v>
      </c>
    </row>
    <row r="8" spans="1:7" x14ac:dyDescent="0.2">
      <c r="A8" s="17" t="s">
        <v>11</v>
      </c>
      <c r="B8" s="18">
        <v>0</v>
      </c>
      <c r="C8" s="18">
        <v>0</v>
      </c>
      <c r="D8" s="19"/>
      <c r="E8" s="20" t="s">
        <v>12</v>
      </c>
      <c r="F8" s="18">
        <v>0</v>
      </c>
      <c r="G8" s="21">
        <v>0</v>
      </c>
    </row>
    <row r="9" spans="1:7" x14ac:dyDescent="0.2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2">
        <v>0</v>
      </c>
    </row>
    <row r="10" spans="1:7" ht="13.5" customHeight="1" x14ac:dyDescent="0.2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4500</v>
      </c>
      <c r="G10" s="21">
        <v>4500</v>
      </c>
    </row>
    <row r="11" spans="1:7" x14ac:dyDescent="0.2">
      <c r="A11" s="17" t="s">
        <v>17</v>
      </c>
      <c r="B11" s="18">
        <v>0</v>
      </c>
      <c r="C11" s="18">
        <v>0</v>
      </c>
      <c r="D11" s="19"/>
      <c r="E11" s="20" t="s">
        <v>18</v>
      </c>
      <c r="F11" s="18">
        <v>0</v>
      </c>
      <c r="G11" s="21">
        <v>0</v>
      </c>
    </row>
    <row r="12" spans="1:7" x14ac:dyDescent="0.2">
      <c r="A12" s="17"/>
      <c r="B12" s="18"/>
      <c r="C12" s="18"/>
      <c r="D12" s="19"/>
      <c r="E12" s="20" t="s">
        <v>19</v>
      </c>
      <c r="F12" s="18">
        <v>0</v>
      </c>
      <c r="G12" s="21">
        <v>0</v>
      </c>
    </row>
    <row r="13" spans="1:7" x14ac:dyDescent="0.2">
      <c r="A13" s="23" t="s">
        <v>20</v>
      </c>
      <c r="B13" s="24">
        <f>SUM(B5:B11)</f>
        <v>21897690.780000001</v>
      </c>
      <c r="C13" s="24">
        <f>SUM(C5:C11)</f>
        <v>17963494.460000001</v>
      </c>
      <c r="D13" s="19"/>
      <c r="E13" s="20"/>
      <c r="F13" s="24"/>
      <c r="G13" s="21"/>
    </row>
    <row r="14" spans="1:7" x14ac:dyDescent="0.2">
      <c r="A14" s="8"/>
      <c r="B14" s="24"/>
      <c r="C14" s="24"/>
      <c r="D14" s="10"/>
      <c r="E14" s="25" t="s">
        <v>21</v>
      </c>
      <c r="F14" s="18">
        <f>SUM(F5:F12)</f>
        <v>3096390.74</v>
      </c>
      <c r="G14" s="21">
        <f>SUM(G5:G12)</f>
        <v>3843507.38</v>
      </c>
    </row>
    <row r="15" spans="1:7" x14ac:dyDescent="0.2">
      <c r="A15" s="8" t="s">
        <v>22</v>
      </c>
      <c r="B15" s="18"/>
      <c r="C15" s="18"/>
      <c r="D15" s="19"/>
      <c r="E15" s="11"/>
      <c r="F15" s="24"/>
      <c r="G15" s="26"/>
    </row>
    <row r="16" spans="1:7" x14ac:dyDescent="0.2">
      <c r="A16" s="17" t="s">
        <v>23</v>
      </c>
      <c r="B16" s="18">
        <v>0</v>
      </c>
      <c r="C16" s="18">
        <v>0</v>
      </c>
      <c r="D16" s="10"/>
      <c r="E16" s="11" t="s">
        <v>24</v>
      </c>
      <c r="F16" s="24"/>
      <c r="G16" s="21"/>
    </row>
    <row r="17" spans="1:7" x14ac:dyDescent="0.2">
      <c r="A17" s="17" t="s">
        <v>25</v>
      </c>
      <c r="B17" s="18">
        <v>0</v>
      </c>
      <c r="C17" s="18">
        <v>0</v>
      </c>
      <c r="D17" s="19"/>
      <c r="E17" s="20" t="s">
        <v>26</v>
      </c>
      <c r="F17" s="18">
        <v>0</v>
      </c>
      <c r="G17" s="21">
        <v>0</v>
      </c>
    </row>
    <row r="18" spans="1:7" x14ac:dyDescent="0.2">
      <c r="A18" s="17" t="s">
        <v>27</v>
      </c>
      <c r="B18" s="18">
        <v>72881683.730000004</v>
      </c>
      <c r="C18" s="18">
        <v>72881683.730000004</v>
      </c>
      <c r="D18" s="19"/>
      <c r="E18" s="20" t="s">
        <v>28</v>
      </c>
      <c r="F18" s="18">
        <v>0</v>
      </c>
      <c r="G18" s="21">
        <v>0</v>
      </c>
    </row>
    <row r="19" spans="1:7" x14ac:dyDescent="0.2">
      <c r="A19" s="17" t="s">
        <v>29</v>
      </c>
      <c r="B19" s="18">
        <v>40361664.219999999</v>
      </c>
      <c r="C19" s="18">
        <v>40303166.579999998</v>
      </c>
      <c r="D19" s="19"/>
      <c r="E19" s="20" t="s">
        <v>30</v>
      </c>
      <c r="F19" s="18">
        <v>0</v>
      </c>
      <c r="G19" s="21">
        <v>0</v>
      </c>
    </row>
    <row r="20" spans="1:7" x14ac:dyDescent="0.2">
      <c r="A20" s="17" t="s">
        <v>31</v>
      </c>
      <c r="B20" s="18">
        <v>0</v>
      </c>
      <c r="C20" s="18">
        <v>0</v>
      </c>
      <c r="D20" s="19"/>
      <c r="E20" s="20" t="s">
        <v>32</v>
      </c>
      <c r="F20" s="18">
        <v>0</v>
      </c>
      <c r="G20" s="21">
        <v>0</v>
      </c>
    </row>
    <row r="21" spans="1:7" x14ac:dyDescent="0.2">
      <c r="A21" s="17" t="s">
        <v>33</v>
      </c>
      <c r="B21" s="18">
        <v>-31089705.960000001</v>
      </c>
      <c r="C21" s="18">
        <v>-31089705.960000001</v>
      </c>
      <c r="D21" s="19"/>
      <c r="E21" s="27" t="s">
        <v>34</v>
      </c>
      <c r="F21" s="18">
        <v>0</v>
      </c>
      <c r="G21" s="21">
        <v>0</v>
      </c>
    </row>
    <row r="22" spans="1:7" x14ac:dyDescent="0.2">
      <c r="A22" s="17" t="s">
        <v>35</v>
      </c>
      <c r="B22" s="18">
        <v>0</v>
      </c>
      <c r="C22" s="18">
        <v>0</v>
      </c>
      <c r="D22" s="19"/>
      <c r="E22" s="20" t="s">
        <v>36</v>
      </c>
      <c r="F22" s="18">
        <v>0</v>
      </c>
      <c r="G22" s="21">
        <v>0</v>
      </c>
    </row>
    <row r="23" spans="1:7" x14ac:dyDescent="0.2">
      <c r="A23" s="17" t="s">
        <v>37</v>
      </c>
      <c r="B23" s="18">
        <v>0</v>
      </c>
      <c r="C23" s="18">
        <v>0</v>
      </c>
      <c r="D23" s="10"/>
      <c r="E23" s="20"/>
      <c r="F23" s="18"/>
      <c r="G23" s="21"/>
    </row>
    <row r="24" spans="1:7" x14ac:dyDescent="0.2">
      <c r="A24" s="17" t="s">
        <v>38</v>
      </c>
      <c r="B24" s="18">
        <v>0</v>
      </c>
      <c r="C24" s="18">
        <v>0</v>
      </c>
      <c r="D24" s="19"/>
      <c r="E24" s="25" t="s">
        <v>39</v>
      </c>
      <c r="F24" s="18">
        <f>SUM(F17:F22)</f>
        <v>0</v>
      </c>
      <c r="G24" s="21">
        <f>SUM(G17:G22)</f>
        <v>0</v>
      </c>
    </row>
    <row r="25" spans="1:7" s="7" customFormat="1" x14ac:dyDescent="0.2">
      <c r="A25" s="17"/>
      <c r="B25" s="18"/>
      <c r="C25" s="18"/>
      <c r="D25" s="10"/>
      <c r="E25" s="20"/>
      <c r="F25" s="24"/>
      <c r="G25" s="26"/>
    </row>
    <row r="26" spans="1:7" x14ac:dyDescent="0.2">
      <c r="A26" s="23" t="s">
        <v>40</v>
      </c>
      <c r="B26" s="24">
        <f>SUM(B16:B24)</f>
        <v>82153641.99000001</v>
      </c>
      <c r="C26" s="24">
        <f>SUM(C16:C24)</f>
        <v>82095144.349999994</v>
      </c>
      <c r="D26" s="19"/>
      <c r="E26" s="28" t="s">
        <v>41</v>
      </c>
      <c r="F26" s="24">
        <f>SUM(F24+F14)</f>
        <v>3096390.74</v>
      </c>
      <c r="G26" s="26">
        <f>SUM(G14+G24)</f>
        <v>3843507.38</v>
      </c>
    </row>
    <row r="27" spans="1:7" x14ac:dyDescent="0.2">
      <c r="A27" s="8"/>
      <c r="B27" s="29"/>
      <c r="C27" s="30"/>
      <c r="D27" s="15"/>
      <c r="E27" s="11"/>
      <c r="F27" s="24"/>
      <c r="G27" s="26"/>
    </row>
    <row r="28" spans="1:7" x14ac:dyDescent="0.2">
      <c r="A28" s="8" t="s">
        <v>42</v>
      </c>
      <c r="B28" s="24">
        <f>B13+B26</f>
        <v>104051332.77000001</v>
      </c>
      <c r="C28" s="24">
        <f>C13+C26</f>
        <v>100058638.81</v>
      </c>
      <c r="D28" s="15"/>
      <c r="E28" s="11" t="s">
        <v>43</v>
      </c>
      <c r="F28" s="24"/>
      <c r="G28" s="31"/>
    </row>
    <row r="29" spans="1:7" x14ac:dyDescent="0.2">
      <c r="A29" s="32"/>
      <c r="D29" s="10"/>
      <c r="E29" s="11"/>
      <c r="F29" s="24"/>
      <c r="G29" s="31"/>
    </row>
    <row r="30" spans="1:7" x14ac:dyDescent="0.2">
      <c r="A30" s="35"/>
      <c r="B30" s="36"/>
      <c r="C30" s="36"/>
      <c r="D30" s="19"/>
      <c r="E30" s="28" t="s">
        <v>44</v>
      </c>
      <c r="F30" s="24">
        <f>SUM(F31:F33)</f>
        <v>112086781.12</v>
      </c>
      <c r="G30" s="26">
        <f>SUM(G31:G33)</f>
        <v>110290281.09999999</v>
      </c>
    </row>
    <row r="31" spans="1:7" x14ac:dyDescent="0.2">
      <c r="A31" s="35"/>
      <c r="B31" s="36"/>
      <c r="C31" s="36"/>
      <c r="D31" s="19"/>
      <c r="E31" s="20" t="s">
        <v>45</v>
      </c>
      <c r="F31" s="18">
        <v>111320795.65000001</v>
      </c>
      <c r="G31" s="21">
        <v>109524295.63</v>
      </c>
    </row>
    <row r="32" spans="1:7" x14ac:dyDescent="0.2">
      <c r="A32" s="35"/>
      <c r="B32" s="36"/>
      <c r="C32" s="36"/>
      <c r="D32" s="19"/>
      <c r="E32" s="20" t="s">
        <v>46</v>
      </c>
      <c r="F32" s="18">
        <v>0</v>
      </c>
      <c r="G32" s="21">
        <v>0</v>
      </c>
    </row>
    <row r="33" spans="1:7" x14ac:dyDescent="0.2">
      <c r="A33" s="35"/>
      <c r="B33" s="36"/>
      <c r="C33" s="36"/>
      <c r="D33" s="19"/>
      <c r="E33" s="20" t="s">
        <v>47</v>
      </c>
      <c r="F33" s="18">
        <v>765985.47</v>
      </c>
      <c r="G33" s="21">
        <v>765985.47</v>
      </c>
    </row>
    <row r="34" spans="1:7" x14ac:dyDescent="0.2">
      <c r="A34" s="35"/>
      <c r="B34" s="36"/>
      <c r="C34" s="36"/>
      <c r="D34" s="10"/>
      <c r="E34" s="20"/>
      <c r="F34" s="18">
        <v>0</v>
      </c>
      <c r="G34" s="21"/>
    </row>
    <row r="35" spans="1:7" x14ac:dyDescent="0.2">
      <c r="A35" s="35"/>
      <c r="B35" s="36"/>
      <c r="C35" s="36"/>
      <c r="D35" s="19"/>
      <c r="E35" s="28" t="s">
        <v>48</v>
      </c>
      <c r="F35" s="24">
        <f>SUM(F36:F40)</f>
        <v>-11131839.090000002</v>
      </c>
      <c r="G35" s="26">
        <f>SUM(G36:G40)</f>
        <v>-14075149.67</v>
      </c>
    </row>
    <row r="36" spans="1:7" x14ac:dyDescent="0.2">
      <c r="A36" s="35"/>
      <c r="B36" s="36"/>
      <c r="C36" s="36"/>
      <c r="D36" s="19"/>
      <c r="E36" s="20" t="s">
        <v>49</v>
      </c>
      <c r="F36" s="18">
        <v>8702180.0099999998</v>
      </c>
      <c r="G36" s="21">
        <v>2430305.5</v>
      </c>
    </row>
    <row r="37" spans="1:7" x14ac:dyDescent="0.2">
      <c r="A37" s="35"/>
      <c r="B37" s="36"/>
      <c r="C37" s="36"/>
      <c r="D37" s="19"/>
      <c r="E37" s="20" t="s">
        <v>50</v>
      </c>
      <c r="F37" s="18">
        <v>-19834019.100000001</v>
      </c>
      <c r="G37" s="21">
        <v>-16505455.17</v>
      </c>
    </row>
    <row r="38" spans="1:7" x14ac:dyDescent="0.2">
      <c r="A38" s="35"/>
      <c r="B38" s="37"/>
      <c r="C38" s="37"/>
      <c r="D38" s="19"/>
      <c r="E38" s="20" t="s">
        <v>51</v>
      </c>
      <c r="F38" s="18">
        <v>0</v>
      </c>
      <c r="G38" s="21">
        <v>0</v>
      </c>
    </row>
    <row r="39" spans="1:7" x14ac:dyDescent="0.2">
      <c r="A39" s="35"/>
      <c r="B39" s="36"/>
      <c r="C39" s="36"/>
      <c r="D39" s="38"/>
      <c r="E39" s="20" t="s">
        <v>52</v>
      </c>
      <c r="F39" s="18">
        <v>0</v>
      </c>
      <c r="G39" s="21">
        <v>0</v>
      </c>
    </row>
    <row r="40" spans="1:7" x14ac:dyDescent="0.2">
      <c r="A40" s="35"/>
      <c r="B40" s="36"/>
      <c r="C40" s="36"/>
      <c r="D40" s="39"/>
      <c r="E40" s="20" t="s">
        <v>53</v>
      </c>
      <c r="F40" s="18">
        <v>0</v>
      </c>
      <c r="G40" s="21">
        <v>0</v>
      </c>
    </row>
    <row r="41" spans="1:7" x14ac:dyDescent="0.2">
      <c r="A41" s="35"/>
      <c r="B41" s="36"/>
      <c r="C41" s="36"/>
      <c r="D41" s="39"/>
      <c r="E41" s="20"/>
      <c r="F41" s="18"/>
      <c r="G41" s="21"/>
    </row>
    <row r="42" spans="1:7" ht="21" x14ac:dyDescent="0.2">
      <c r="A42" s="35"/>
      <c r="B42" s="40"/>
      <c r="C42" s="41"/>
      <c r="D42" s="39"/>
      <c r="E42" s="28" t="s">
        <v>54</v>
      </c>
      <c r="F42" s="24">
        <f>SUM(F43:F44)</f>
        <v>0</v>
      </c>
      <c r="G42" s="26">
        <f>SUM(G43:G44)</f>
        <v>0</v>
      </c>
    </row>
    <row r="43" spans="1:7" x14ac:dyDescent="0.2">
      <c r="A43" s="32"/>
      <c r="B43" s="42"/>
      <c r="C43" s="39"/>
      <c r="D43" s="39"/>
      <c r="E43" s="20" t="s">
        <v>55</v>
      </c>
      <c r="F43" s="18">
        <v>0</v>
      </c>
      <c r="G43" s="21">
        <v>0</v>
      </c>
    </row>
    <row r="44" spans="1:7" x14ac:dyDescent="0.2">
      <c r="A44" s="32"/>
      <c r="B44" s="42"/>
      <c r="C44" s="39"/>
      <c r="D44" s="39"/>
      <c r="E44" s="20" t="s">
        <v>56</v>
      </c>
      <c r="F44" s="18">
        <v>0</v>
      </c>
      <c r="G44" s="21">
        <v>0</v>
      </c>
    </row>
    <row r="45" spans="1:7" x14ac:dyDescent="0.2">
      <c r="A45" s="32"/>
      <c r="B45" s="42"/>
      <c r="C45" s="39"/>
      <c r="D45" s="39"/>
      <c r="E45" s="20"/>
      <c r="F45" s="18"/>
      <c r="G45" s="21"/>
    </row>
    <row r="46" spans="1:7" x14ac:dyDescent="0.2">
      <c r="A46" s="32"/>
      <c r="B46" s="42"/>
      <c r="C46" s="39"/>
      <c r="D46" s="39"/>
      <c r="E46" s="28" t="s">
        <v>57</v>
      </c>
      <c r="F46" s="18">
        <f>SUM(F42+F35+F30)</f>
        <v>100954942.03</v>
      </c>
      <c r="G46" s="21">
        <f>SUM(G42+G35+G30)</f>
        <v>96215131.429999992</v>
      </c>
    </row>
    <row r="47" spans="1:7" x14ac:dyDescent="0.2">
      <c r="A47" s="32"/>
      <c r="B47" s="42"/>
      <c r="C47" s="39"/>
      <c r="D47" s="39"/>
      <c r="E47" s="11"/>
      <c r="F47" s="24"/>
      <c r="G47" s="26"/>
    </row>
    <row r="48" spans="1:7" x14ac:dyDescent="0.2">
      <c r="A48" s="32"/>
      <c r="B48" s="42"/>
      <c r="C48" s="39"/>
      <c r="D48" s="39"/>
      <c r="E48" s="28" t="s">
        <v>58</v>
      </c>
      <c r="F48" s="24">
        <f>F46+F26</f>
        <v>104051332.77</v>
      </c>
      <c r="G48" s="31">
        <f>G46+G26</f>
        <v>100058638.80999999</v>
      </c>
    </row>
    <row r="49" spans="1:7" x14ac:dyDescent="0.2">
      <c r="A49" s="43"/>
      <c r="B49" s="44"/>
      <c r="C49" s="45"/>
      <c r="D49" s="45"/>
      <c r="E49" s="45"/>
      <c r="F49" s="45"/>
      <c r="G49" s="46"/>
    </row>
    <row r="50" spans="1:7" x14ac:dyDescent="0.2">
      <c r="A50" s="47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78740157480314965" bottom="0.78740157480314965" header="0" footer="0"/>
  <pageSetup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2021-08-25T02:54:11Z</dcterms:created>
  <dcterms:modified xsi:type="dcterms:W3CDTF">2021-08-25T03:01:42Z</dcterms:modified>
</cp:coreProperties>
</file>