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6.- INFORMACIÓN DISCIPLINA FINANCIERA\"/>
    </mc:Choice>
  </mc:AlternateContent>
  <bookViews>
    <workbookView xWindow="0" yWindow="0" windowWidth="20490" windowHeight="7650" firstSheet="1" activeTab="1"/>
  </bookViews>
  <sheets>
    <sheet name="Hoja1" sheetId="4" state="hidden" r:id="rId1"/>
    <sheet name="0351" sheetId="3" r:id="rId2"/>
  </sheets>
  <definedNames>
    <definedName name="_xlnm.Print_Area" localSheetId="1">'0351'!$A$1:$G$88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C44" i="3"/>
  <c r="C59" i="3" s="1"/>
  <c r="B44" i="3"/>
  <c r="B59" i="3" s="1"/>
  <c r="F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<sst xmlns="http://schemas.openxmlformats.org/spreadsheetml/2006/main" count="126" uniqueCount="125">
  <si>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</si>
  <si>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</si>
  <si>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</si>
  <si>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</si>
  <si>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</si>
  <si>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</si>
  <si>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</si>
  <si>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</si>
  <si>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</si>
  <si>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</si>
  <si>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</si>
  <si>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</si>
  <si>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</si>
  <si>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</si>
  <si>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</si>
  <si>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</si>
  <si>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</si>
  <si>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</si>
  <si>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</si>
  <si>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</si>
  <si>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</si>
  <si>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</si>
  <si>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</si>
  <si>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</si>
  <si>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</si>
  <si>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</si>
  <si>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</si>
  <si>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</si>
  <si>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</si>
  <si>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</si>
  <si>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</si>
  <si>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</si>
  <si>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</si>
  <si>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</si>
  <si>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</si>
  <si>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</si>
  <si>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</si>
  <si>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</si>
  <si>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</si>
  <si>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</si>
  <si>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</si>
  <si>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</si>
  <si>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</si>
  <si>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</si>
  <si>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</si>
  <si>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</si>
  <si>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</si>
  <si>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</si>
  <si>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</si>
  <si>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</si>
  <si>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</si>
  <si>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</si>
  <si>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</si>
  <si>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</si>
  <si>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</si>
  <si>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</si>
  <si>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</si>
  <si>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</si>
  <si>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</si>
  <si>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</si>
  <si>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</si>
  <si>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</si>
  <si>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</si>
  <si>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</si>
  <si>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</si>
  <si>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</si>
  <si>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</si>
  <si>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</si>
  <si>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</si>
  <si>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</si>
  <si>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</si>
  <si>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</si>
  <si>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</si>
  <si>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</si>
  <si>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</si>
  <si>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</si>
  <si>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</si>
  <si>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</si>
  <si>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</si>
  <si>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</si>
  <si>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</si>
  <si>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</si>
  <si>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</si>
  <si>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</si>
  <si>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</si>
  <si>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</si>
  <si>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</si>
  <si>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</si>
  <si>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</si>
  <si>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</si>
  <si>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</si>
  <si>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</si>
  <si>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</si>
  <si>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</si>
  <si>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</si>
  <si>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</si>
  <si>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</si>
  <si>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</si>
  <si>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</si>
  <si>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</si>
  <si>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</si>
  <si>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</si>
  <si>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</si>
  <si>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</si>
  <si>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</si>
  <si>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</si>
  <si>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</si>
  <si>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</si>
  <si>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</si>
  <si>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</si>
  <si>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</si>
  <si>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</si>
  <si>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</si>
  <si>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</si>
  <si>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</si>
  <si>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</si>
  <si>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</si>
  <si>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</si>
  <si>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</si>
  <si>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DEL BICENTENARIO
Estado de Situación Financiera Detallado - LDF
al 31 de Diciembre de 2021 y al 31 de Diciembre de 2020
PESOS</t>
  </si>
  <si>
    <t>Maestra Ma. Isabel Tinoco Torres</t>
  </si>
  <si>
    <t>C.P. Jorge González Díaz</t>
  </si>
  <si>
    <t>Rectora de la Universidad Politénica del Bicentenario</t>
  </si>
  <si>
    <t>Secretario Administrativo  de la Universidad Poliécnica del Bicentenario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</si>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</sst>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27">
    <xf numFmtId="0" fontId="0" fillId="0" borderId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9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" fontId="16" fillId="16" borderId="14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15" applyNumberFormat="0" applyAlignment="0" applyProtection="0"/>
    <xf numFmtId="0" fontId="19" fillId="19" borderId="16" applyNumberFormat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5" applyNumberFormat="0" applyAlignment="0" applyProtection="0"/>
    <xf numFmtId="0" fontId="23" fillId="2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9" fillId="22" borderId="18" applyNumberFormat="0" applyFont="0" applyAlignment="0" applyProtection="0"/>
    <xf numFmtId="0" fontId="9" fillId="22" borderId="18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0" fontId="1" fillId="3" borderId="11" applyNumberFormat="0" applyFont="0" applyAlignment="0" applyProtection="0"/>
    <xf numFmtId="9" fontId="9" fillId="0" borderId="0" applyFont="0" applyFill="0" applyBorder="0" applyAlignment="0" applyProtection="0"/>
    <xf numFmtId="0" fontId="25" fillId="18" borderId="19" applyNumberFormat="0" applyAlignment="0" applyProtection="0"/>
    <xf numFmtId="4" fontId="26" fillId="23" borderId="14" applyNumberFormat="0" applyProtection="0">
      <alignment vertical="center"/>
    </xf>
    <xf numFmtId="4" fontId="26" fillId="23" borderId="14" applyNumberFormat="0" applyProtection="0">
      <alignment vertical="center"/>
    </xf>
    <xf numFmtId="4" fontId="27" fillId="24" borderId="14" applyNumberFormat="0" applyProtection="0">
      <alignment horizontal="center" vertical="center" wrapText="1"/>
    </xf>
    <xf numFmtId="4" fontId="28" fillId="23" borderId="14" applyNumberFormat="0" applyProtection="0">
      <alignment vertical="center"/>
    </xf>
    <xf numFmtId="4" fontId="28" fillId="23" borderId="14" applyNumberFormat="0" applyProtection="0">
      <alignment vertical="center"/>
    </xf>
    <xf numFmtId="4" fontId="29" fillId="25" borderId="14" applyNumberFormat="0" applyProtection="0">
      <alignment horizontal="center" vertical="center" wrapText="1"/>
    </xf>
    <xf numFmtId="4" fontId="26" fillId="23" borderId="14" applyNumberFormat="0" applyProtection="0">
      <alignment horizontal="left" vertical="center" indent="1"/>
    </xf>
    <xf numFmtId="4" fontId="26" fillId="23" borderId="14" applyNumberFormat="0" applyProtection="0">
      <alignment horizontal="left" vertical="center" indent="1"/>
    </xf>
    <xf numFmtId="4" fontId="30" fillId="24" borderId="14" applyNumberFormat="0" applyProtection="0">
      <alignment horizontal="left" vertical="center" wrapText="1"/>
    </xf>
    <xf numFmtId="0" fontId="26" fillId="23" borderId="14" applyNumberFormat="0" applyProtection="0">
      <alignment horizontal="left" vertical="top" indent="1"/>
    </xf>
    <xf numFmtId="4" fontId="26" fillId="16" borderId="0" applyNumberFormat="0" applyProtection="0">
      <alignment horizontal="left" vertical="center" indent="1"/>
    </xf>
    <xf numFmtId="4" fontId="26" fillId="16" borderId="0" applyNumberFormat="0" applyProtection="0">
      <alignment horizontal="left" vertical="center" indent="1"/>
    </xf>
    <xf numFmtId="4" fontId="31" fillId="26" borderId="0" applyNumberFormat="0" applyProtection="0">
      <alignment horizontal="left" vertical="center" wrapText="1"/>
    </xf>
    <xf numFmtId="4" fontId="16" fillId="27" borderId="14" applyNumberFormat="0" applyProtection="0">
      <alignment horizontal="right" vertical="center"/>
    </xf>
    <xf numFmtId="4" fontId="16" fillId="27" borderId="14" applyNumberFormat="0" applyProtection="0">
      <alignment horizontal="right" vertical="center"/>
    </xf>
    <xf numFmtId="4" fontId="32" fillId="28" borderId="14" applyNumberFormat="0" applyProtection="0">
      <alignment horizontal="right" vertical="center"/>
    </xf>
    <xf numFmtId="4" fontId="16" fillId="29" borderId="14" applyNumberFormat="0" applyProtection="0">
      <alignment horizontal="right" vertical="center"/>
    </xf>
    <xf numFmtId="4" fontId="16" fillId="29" borderId="14" applyNumberFormat="0" applyProtection="0">
      <alignment horizontal="right" vertical="center"/>
    </xf>
    <xf numFmtId="4" fontId="32" fillId="30" borderId="14" applyNumberFormat="0" applyProtection="0">
      <alignment horizontal="right" vertical="center"/>
    </xf>
    <xf numFmtId="4" fontId="16" fillId="31" borderId="14" applyNumberFormat="0" applyProtection="0">
      <alignment horizontal="right" vertical="center"/>
    </xf>
    <xf numFmtId="4" fontId="16" fillId="31" borderId="14" applyNumberFormat="0" applyProtection="0">
      <alignment horizontal="right" vertical="center"/>
    </xf>
    <xf numFmtId="4" fontId="32" fillId="32" borderId="14" applyNumberFormat="0" applyProtection="0">
      <alignment horizontal="right" vertical="center"/>
    </xf>
    <xf numFmtId="4" fontId="16" fillId="33" borderId="14" applyNumberFormat="0" applyProtection="0">
      <alignment horizontal="right" vertical="center"/>
    </xf>
    <xf numFmtId="4" fontId="16" fillId="33" borderId="14" applyNumberFormat="0" applyProtection="0">
      <alignment horizontal="right" vertical="center"/>
    </xf>
    <xf numFmtId="4" fontId="32" fillId="34" borderId="14" applyNumberFormat="0" applyProtection="0">
      <alignment horizontal="right" vertical="center"/>
    </xf>
    <xf numFmtId="4" fontId="16" fillId="35" borderId="14" applyNumberFormat="0" applyProtection="0">
      <alignment horizontal="right" vertical="center"/>
    </xf>
    <xf numFmtId="4" fontId="16" fillId="35" borderId="14" applyNumberFormat="0" applyProtection="0">
      <alignment horizontal="right" vertical="center"/>
    </xf>
    <xf numFmtId="4" fontId="32" fillId="36" borderId="14" applyNumberFormat="0" applyProtection="0">
      <alignment horizontal="right" vertical="center"/>
    </xf>
    <xf numFmtId="4" fontId="16" fillId="24" borderId="14" applyNumberFormat="0" applyProtection="0">
      <alignment horizontal="right" vertical="center"/>
    </xf>
    <xf numFmtId="4" fontId="16" fillId="24" borderId="14" applyNumberFormat="0" applyProtection="0">
      <alignment horizontal="right" vertical="center"/>
    </xf>
    <xf numFmtId="4" fontId="32" fillId="37" borderId="14" applyNumberFormat="0" applyProtection="0">
      <alignment horizontal="right" vertical="center"/>
    </xf>
    <xf numFmtId="4" fontId="16" fillId="38" borderId="14" applyNumberFormat="0" applyProtection="0">
      <alignment horizontal="right" vertical="center"/>
    </xf>
    <xf numFmtId="4" fontId="16" fillId="38" borderId="14" applyNumberFormat="0" applyProtection="0">
      <alignment horizontal="right" vertical="center"/>
    </xf>
    <xf numFmtId="4" fontId="32" fillId="39" borderId="14" applyNumberFormat="0" applyProtection="0">
      <alignment horizontal="right" vertical="center"/>
    </xf>
    <xf numFmtId="4" fontId="16" fillId="40" borderId="14" applyNumberFormat="0" applyProtection="0">
      <alignment horizontal="right" vertical="center"/>
    </xf>
    <xf numFmtId="4" fontId="16" fillId="40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6" fillId="42" borderId="14" applyNumberFormat="0" applyProtection="0">
      <alignment horizontal="right" vertical="center"/>
    </xf>
    <xf numFmtId="4" fontId="16" fillId="42" borderId="14" applyNumberFormat="0" applyProtection="0">
      <alignment horizontal="right" vertical="center"/>
    </xf>
    <xf numFmtId="4" fontId="32" fillId="43" borderId="14" applyNumberFormat="0" applyProtection="0">
      <alignment horizontal="right" vertical="center"/>
    </xf>
    <xf numFmtId="4" fontId="26" fillId="44" borderId="20" applyNumberFormat="0" applyProtection="0">
      <alignment horizontal="left" vertical="center" indent="1"/>
    </xf>
    <xf numFmtId="4" fontId="26" fillId="44" borderId="20" applyNumberFormat="0" applyProtection="0">
      <alignment horizontal="left" vertical="center" indent="1"/>
    </xf>
    <xf numFmtId="4" fontId="33" fillId="44" borderId="18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33" fillId="46" borderId="0" applyNumberFormat="0" applyProtection="0">
      <alignment horizontal="left" vertical="center" indent="1"/>
    </xf>
    <xf numFmtId="4" fontId="34" fillId="47" borderId="0" applyNumberFormat="0" applyProtection="0">
      <alignment horizontal="left" vertical="center" indent="1"/>
    </xf>
    <xf numFmtId="4" fontId="34" fillId="47" borderId="0" applyNumberFormat="0" applyProtection="0">
      <alignment horizontal="left" vertical="center" indent="1"/>
    </xf>
    <xf numFmtId="4" fontId="34" fillId="47" borderId="0" applyNumberFormat="0" applyProtection="0">
      <alignment horizontal="left" vertical="center" indent="1"/>
    </xf>
    <xf numFmtId="4" fontId="34" fillId="47" borderId="0" applyNumberFormat="0" applyProtection="0">
      <alignment horizontal="left" vertical="center" indent="1"/>
    </xf>
    <xf numFmtId="4" fontId="34" fillId="47" borderId="0" applyNumberFormat="0" applyProtection="0">
      <alignment horizontal="left" vertical="center" indent="1"/>
    </xf>
    <xf numFmtId="4" fontId="16" fillId="16" borderId="14" applyNumberFormat="0" applyProtection="0">
      <alignment horizontal="right" vertical="center"/>
    </xf>
    <xf numFmtId="4" fontId="16" fillId="16" borderId="14" applyNumberFormat="0" applyProtection="0">
      <alignment horizontal="right" vertical="center"/>
    </xf>
    <xf numFmtId="4" fontId="32" fillId="48" borderId="14" applyNumberFormat="0" applyProtection="0">
      <alignment horizontal="right" vertical="center"/>
    </xf>
    <xf numFmtId="4" fontId="16" fillId="45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16" fillId="1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47" borderId="14" applyNumberFormat="0" applyProtection="0">
      <alignment horizontal="left" vertical="center" indent="1"/>
    </xf>
    <xf numFmtId="0" fontId="9" fillId="47" borderId="14" applyNumberFormat="0" applyProtection="0">
      <alignment horizontal="left" vertical="center" indent="1"/>
    </xf>
    <xf numFmtId="0" fontId="9" fillId="47" borderId="14" applyNumberFormat="0" applyProtection="0">
      <alignment horizontal="left" vertical="center" indent="1"/>
    </xf>
    <xf numFmtId="0" fontId="9" fillId="47" borderId="14" applyNumberFormat="0" applyProtection="0">
      <alignment horizontal="left" vertical="center" indent="1"/>
    </xf>
    <xf numFmtId="0" fontId="9" fillId="47" borderId="14" applyNumberFormat="0" applyProtection="0">
      <alignment horizontal="left" vertical="top" indent="1"/>
    </xf>
    <xf numFmtId="0" fontId="9" fillId="47" borderId="14" applyNumberFormat="0" applyProtection="0">
      <alignment horizontal="left" vertical="top" indent="1"/>
    </xf>
    <xf numFmtId="0" fontId="9" fillId="47" borderId="14" applyNumberFormat="0" applyProtection="0">
      <alignment horizontal="left" vertical="top" indent="1"/>
    </xf>
    <xf numFmtId="0" fontId="9" fillId="47" borderId="14" applyNumberFormat="0" applyProtection="0">
      <alignment horizontal="left" vertical="top" indent="1"/>
    </xf>
    <xf numFmtId="0" fontId="9" fillId="16" borderId="14" applyNumberFormat="0" applyProtection="0">
      <alignment horizontal="left" vertical="center" indent="1"/>
    </xf>
    <xf numFmtId="0" fontId="9" fillId="16" borderId="14" applyNumberFormat="0" applyProtection="0">
      <alignment horizontal="left" vertical="center" indent="1"/>
    </xf>
    <xf numFmtId="0" fontId="9" fillId="16" borderId="14" applyNumberFormat="0" applyProtection="0">
      <alignment horizontal="left" vertical="center" indent="1"/>
    </xf>
    <xf numFmtId="0" fontId="9" fillId="16" borderId="14" applyNumberFormat="0" applyProtection="0">
      <alignment horizontal="left" vertical="center" indent="1"/>
    </xf>
    <xf numFmtId="0" fontId="9" fillId="16" borderId="14" applyNumberFormat="0" applyProtection="0">
      <alignment horizontal="left" vertical="top" indent="1"/>
    </xf>
    <xf numFmtId="0" fontId="9" fillId="16" borderId="14" applyNumberFormat="0" applyProtection="0">
      <alignment horizontal="left" vertical="top" indent="1"/>
    </xf>
    <xf numFmtId="0" fontId="9" fillId="16" borderId="14" applyNumberFormat="0" applyProtection="0">
      <alignment horizontal="left" vertical="top" indent="1"/>
    </xf>
    <xf numFmtId="0" fontId="9" fillId="16" borderId="14" applyNumberFormat="0" applyProtection="0">
      <alignment horizontal="left" vertical="top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center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49" borderId="14" applyNumberFormat="0" applyProtection="0">
      <alignment horizontal="left" vertical="top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center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45" borderId="14" applyNumberFormat="0" applyProtection="0">
      <alignment horizontal="left" vertical="top" indent="1"/>
    </xf>
    <xf numFmtId="0" fontId="9" fillId="26" borderId="4" applyNumberFormat="0">
      <protection locked="0"/>
    </xf>
    <xf numFmtId="0" fontId="9" fillId="26" borderId="4" applyNumberFormat="0">
      <protection locked="0"/>
    </xf>
    <xf numFmtId="0" fontId="9" fillId="26" borderId="4" applyNumberFormat="0">
      <protection locked="0"/>
    </xf>
    <xf numFmtId="0" fontId="9" fillId="26" borderId="4" applyNumberFormat="0">
      <protection locked="0"/>
    </xf>
    <xf numFmtId="4" fontId="16" fillId="50" borderId="14" applyNumberFormat="0" applyProtection="0">
      <alignment vertical="center"/>
    </xf>
    <xf numFmtId="4" fontId="16" fillId="50" borderId="14" applyNumberFormat="0" applyProtection="0">
      <alignment vertical="center"/>
    </xf>
    <xf numFmtId="4" fontId="32" fillId="51" borderId="14" applyNumberFormat="0" applyProtection="0">
      <alignment vertical="center"/>
    </xf>
    <xf numFmtId="4" fontId="35" fillId="50" borderId="14" applyNumberFormat="0" applyProtection="0">
      <alignment vertical="center"/>
    </xf>
    <xf numFmtId="4" fontId="35" fillId="50" borderId="14" applyNumberFormat="0" applyProtection="0">
      <alignment vertical="center"/>
    </xf>
    <xf numFmtId="4" fontId="36" fillId="51" borderId="14" applyNumberFormat="0" applyProtection="0">
      <alignment vertical="center"/>
    </xf>
    <xf numFmtId="4" fontId="16" fillId="50" borderId="14" applyNumberFormat="0" applyProtection="0">
      <alignment horizontal="left" vertical="center" indent="1"/>
    </xf>
    <xf numFmtId="4" fontId="16" fillId="50" borderId="14" applyNumberFormat="0" applyProtection="0">
      <alignment horizontal="left" vertical="center" indent="1"/>
    </xf>
    <xf numFmtId="4" fontId="34" fillId="48" borderId="21" applyNumberFormat="0" applyProtection="0">
      <alignment horizontal="left" vertical="center" indent="1"/>
    </xf>
    <xf numFmtId="0" fontId="16" fillId="50" borderId="14" applyNumberFormat="0" applyProtection="0">
      <alignment horizontal="left" vertical="top" indent="1"/>
    </xf>
    <xf numFmtId="4" fontId="16" fillId="45" borderId="14" applyNumberFormat="0" applyProtection="0">
      <alignment horizontal="right" vertical="center"/>
    </xf>
    <xf numFmtId="4" fontId="16" fillId="45" borderId="14" applyNumberFormat="0" applyProtection="0">
      <alignment horizontal="right" vertical="center"/>
    </xf>
    <xf numFmtId="4" fontId="37" fillId="26" borderId="22" applyNumberFormat="0" applyProtection="0">
      <alignment horizontal="center" vertical="center" wrapText="1"/>
    </xf>
    <xf numFmtId="4" fontId="35" fillId="45" borderId="14" applyNumberFormat="0" applyProtection="0">
      <alignment horizontal="right" vertical="center"/>
    </xf>
    <xf numFmtId="4" fontId="35" fillId="45" borderId="14" applyNumberFormat="0" applyProtection="0">
      <alignment horizontal="right" vertical="center"/>
    </xf>
    <xf numFmtId="4" fontId="36" fillId="51" borderId="14" applyNumberFormat="0" applyProtection="0">
      <alignment horizontal="center" vertical="center" wrapText="1"/>
    </xf>
    <xf numFmtId="4" fontId="16" fillId="16" borderId="14" applyNumberFormat="0" applyProtection="0">
      <alignment horizontal="left" vertical="center" indent="1"/>
    </xf>
    <xf numFmtId="4" fontId="38" fillId="52" borderId="22" applyNumberFormat="0" applyProtection="0">
      <alignment horizontal="left" vertical="center" wrapText="1"/>
    </xf>
    <xf numFmtId="0" fontId="16" fillId="16" borderId="14" applyNumberFormat="0" applyProtection="0">
      <alignment horizontal="left" vertical="top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40" fillId="45" borderId="14" applyNumberFormat="0" applyProtection="0">
      <alignment horizontal="right" vertical="center"/>
    </xf>
    <xf numFmtId="4" fontId="40" fillId="45" borderId="14" applyNumberFormat="0" applyProtection="0">
      <alignment horizontal="right" vertical="center"/>
    </xf>
    <xf numFmtId="4" fontId="41" fillId="51" borderId="14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21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12" fillId="0" borderId="13" applyNumberFormat="0" applyFill="0" applyAlignment="0" applyProtection="0"/>
    <xf numFmtId="0" fontId="8" fillId="0" borderId="12" applyNumberFormat="0" applyFill="0" applyAlignment="0" applyProtection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3" fillId="0" borderId="0" xfId="1"/>
    <xf numFmtId="0" fontId="10" fillId="0" borderId="10" xfId="2" applyFont="1" applyBorder="1" applyAlignment="1" applyProtection="1">
      <alignment vertical="top" wrapText="1"/>
      <protection locked="0"/>
    </xf>
    <xf numFmtId="4" fontId="10" fillId="0" borderId="10" xfId="2" applyNumberFormat="1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  <xf numFmtId="0" fontId="1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</cellXfs>
  <cellStyles count="827">
    <cellStyle name="=C:\WINNT\SYSTEM32\COMMAND.COM" xfId="24"/>
    <cellStyle name="20% - Énfasis1 2" xfId="183"/>
    <cellStyle name="20% - Énfasis1 2 2" xfId="184"/>
    <cellStyle name="20% - Énfasis1 2 2 2" xfId="185"/>
    <cellStyle name="20% - Énfasis1 2 3" xfId="186"/>
    <cellStyle name="20% - Énfasis1 3" xfId="187"/>
    <cellStyle name="20% - Énfasis1 3 2" xfId="188"/>
    <cellStyle name="20% - Énfasis1 4" xfId="189"/>
    <cellStyle name="20% - Énfasis1 4 2" xfId="190"/>
    <cellStyle name="20% - Énfasis1 5" xfId="191"/>
    <cellStyle name="20% - Énfasis2 2" xfId="192"/>
    <cellStyle name="20% - Énfasis2 2 2" xfId="193"/>
    <cellStyle name="20% - Énfasis2 2 2 2" xfId="194"/>
    <cellStyle name="20% - Énfasis2 2 3" xfId="195"/>
    <cellStyle name="20% - Énfasis2 3" xfId="196"/>
    <cellStyle name="20% - Énfasis2 3 2" xfId="197"/>
    <cellStyle name="20% - Énfasis2 4" xfId="198"/>
    <cellStyle name="20% - Énfasis2 4 2" xfId="199"/>
    <cellStyle name="20% - Énfasis2 5" xfId="200"/>
    <cellStyle name="20% - Énfasis3 2" xfId="201"/>
    <cellStyle name="20% - Énfasis3 2 2" xfId="202"/>
    <cellStyle name="20% - Énfasis3 2 2 2" xfId="203"/>
    <cellStyle name="20% - Énfasis3 2 3" xfId="204"/>
    <cellStyle name="20% - Énfasis3 3" xfId="205"/>
    <cellStyle name="20% - Énfasis3 3 2" xfId="206"/>
    <cellStyle name="20% - Énfasis3 4" xfId="207"/>
    <cellStyle name="20% - Énfasis3 4 2" xfId="208"/>
    <cellStyle name="20% - Énfasis3 5" xfId="209"/>
    <cellStyle name="20% - Énfasis4 2" xfId="210"/>
    <cellStyle name="20% - Énfasis4 2 2" xfId="211"/>
    <cellStyle name="20% - Énfasis4 2 2 2" xfId="212"/>
    <cellStyle name="20% - Énfasis4 2 3" xfId="213"/>
    <cellStyle name="20% - Énfasis4 3" xfId="214"/>
    <cellStyle name="20% - Énfasis4 3 2" xfId="215"/>
    <cellStyle name="20% - Énfasis4 4" xfId="216"/>
    <cellStyle name="20% - Énfasis4 4 2" xfId="217"/>
    <cellStyle name="20% - Énfasis4 5" xfId="218"/>
    <cellStyle name="20% - Énfasis5 2" xfId="219"/>
    <cellStyle name="20% - Énfasis5 2 2" xfId="220"/>
    <cellStyle name="20% - Énfasis5 2 2 2" xfId="221"/>
    <cellStyle name="20% - Énfasis5 2 3" xfId="222"/>
    <cellStyle name="20% - Énfasis5 3" xfId="223"/>
    <cellStyle name="20% - Énfasis5 3 2" xfId="224"/>
    <cellStyle name="20% - Énfasis5 4" xfId="225"/>
    <cellStyle name="20% - Énfasis5 4 2" xfId="226"/>
    <cellStyle name="20% - Énfasis5 5" xfId="227"/>
    <cellStyle name="20% - Énfasis6 2" xfId="228"/>
    <cellStyle name="20% - Énfasis6 2 2" xfId="229"/>
    <cellStyle name="20% - Énfasis6 2 2 2" xfId="230"/>
    <cellStyle name="20% - Énfasis6 2 3" xfId="231"/>
    <cellStyle name="20% - Énfasis6 3" xfId="232"/>
    <cellStyle name="20% - Énfasis6 3 2" xfId="233"/>
    <cellStyle name="20% - Énfasis6 4" xfId="234"/>
    <cellStyle name="20% - Énfasis6 4 2" xfId="235"/>
    <cellStyle name="20% - Énfasis6 5" xfId="236"/>
    <cellStyle name="40% - Énfasis1 2" xfId="237"/>
    <cellStyle name="40% - Énfasis1 2 2" xfId="238"/>
    <cellStyle name="40% - Énfasis1 2 2 2" xfId="239"/>
    <cellStyle name="40% - Énfasis1 2 3" xfId="240"/>
    <cellStyle name="40% - Énfasis1 3" xfId="241"/>
    <cellStyle name="40% - Énfasis1 3 2" xfId="242"/>
    <cellStyle name="40% - Énfasis1 4" xfId="243"/>
    <cellStyle name="40% - Énfasis1 4 2" xfId="244"/>
    <cellStyle name="40% - Énfasis1 5" xfId="245"/>
    <cellStyle name="40% - Énfasis2 2" xfId="246"/>
    <cellStyle name="40% - Énfasis2 2 2" xfId="247"/>
    <cellStyle name="40% - Énfasis2 2 2 2" xfId="248"/>
    <cellStyle name="40% - Énfasis2 2 3" xfId="249"/>
    <cellStyle name="40% - Énfasis2 3" xfId="250"/>
    <cellStyle name="40% - Énfasis2 3 2" xfId="251"/>
    <cellStyle name="40% - Énfasis2 4" xfId="252"/>
    <cellStyle name="40% - Énfasis2 4 2" xfId="253"/>
    <cellStyle name="40% - Énfasis2 5" xfId="254"/>
    <cellStyle name="40% - Énfasis3 2" xfId="255"/>
    <cellStyle name="40% - Énfasis3 2 2" xfId="256"/>
    <cellStyle name="40% - Énfasis3 2 2 2" xfId="257"/>
    <cellStyle name="40% - Énfasis3 2 3" xfId="258"/>
    <cellStyle name="40% - Énfasis3 3" xfId="259"/>
    <cellStyle name="40% - Énfasis3 3 2" xfId="260"/>
    <cellStyle name="40% - Énfasis3 4" xfId="261"/>
    <cellStyle name="40% - Énfasis3 4 2" xfId="262"/>
    <cellStyle name="40% - Énfasis3 5" xfId="263"/>
    <cellStyle name="40% - Énfasis4 2" xfId="264"/>
    <cellStyle name="40% - Énfasis4 2 2" xfId="265"/>
    <cellStyle name="40% - Énfasis4 2 2 2" xfId="266"/>
    <cellStyle name="40% - Énfasis4 2 3" xfId="267"/>
    <cellStyle name="40% - Énfasis4 3" xfId="268"/>
    <cellStyle name="40% - Énfasis4 3 2" xfId="269"/>
    <cellStyle name="40% - Énfasis4 4" xfId="270"/>
    <cellStyle name="40% - Énfasis4 4 2" xfId="271"/>
    <cellStyle name="40% - Énfasis4 5" xfId="272"/>
    <cellStyle name="40% - Énfasis5 2" xfId="273"/>
    <cellStyle name="40% - Énfasis5 2 2" xfId="274"/>
    <cellStyle name="40% - Énfasis5 2 2 2" xfId="275"/>
    <cellStyle name="40% - Énfasis5 2 3" xfId="276"/>
    <cellStyle name="40% - Énfasis5 3" xfId="277"/>
    <cellStyle name="40% - Énfasis5 3 2" xfId="278"/>
    <cellStyle name="40% - Énfasis5 4" xfId="279"/>
    <cellStyle name="40% - Énfasis5 4 2" xfId="280"/>
    <cellStyle name="40% - Énfasis5 5" xfId="281"/>
    <cellStyle name="40% - Énfasis6 2" xfId="282"/>
    <cellStyle name="40% - Énfasis6 2 2" xfId="283"/>
    <cellStyle name="40% - Énfasis6 2 2 2" xfId="284"/>
    <cellStyle name="40% - Énfasis6 2 3" xfId="285"/>
    <cellStyle name="40% - Énfasis6 3" xfId="286"/>
    <cellStyle name="40% - Énfasis6 3 2" xfId="287"/>
    <cellStyle name="40% - Énfasis6 4" xfId="288"/>
    <cellStyle name="40% - Énfasis6 4 2" xfId="289"/>
    <cellStyle name="40% - Énfasis6 5" xfId="290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1" xfId="173"/>
    <cellStyle name="Millares 12" xfId="30"/>
    <cellStyle name="Millares 13" xfId="31"/>
    <cellStyle name="Millares 14" xfId="32"/>
    <cellStyle name="Millares 15" xfId="33"/>
    <cellStyle name="Millares 15 2" xfId="298"/>
    <cellStyle name="Millares 15 2 2" xfId="299"/>
    <cellStyle name="Millares 15 3" xfId="300"/>
    <cellStyle name="Millares 2" xfId="3"/>
    <cellStyle name="Millares 2 10" xfId="34"/>
    <cellStyle name="Millares 2 11" xfId="35"/>
    <cellStyle name="Millares 2 12" xfId="36"/>
    <cellStyle name="Millares 2 13" xfId="37"/>
    <cellStyle name="Millares 2 14" xfId="38"/>
    <cellStyle name="Millares 2 15" xfId="39"/>
    <cellStyle name="Millares 2 16" xfId="40"/>
    <cellStyle name="Millares 2 16 2" xfId="41"/>
    <cellStyle name="Millares 2 17" xfId="42"/>
    <cellStyle name="Millares 2 18" xfId="43"/>
    <cellStyle name="Millares 2 18 2" xfId="44"/>
    <cellStyle name="Millares 2 19" xfId="45"/>
    <cellStyle name="Millares 2 2" xfId="6"/>
    <cellStyle name="Millares 2 2 2" xfId="46"/>
    <cellStyle name="Millares 2 2 2 2" xfId="182"/>
    <cellStyle name="Millares 2 2 3" xfId="47"/>
    <cellStyle name="Millares 2 2 4" xfId="48"/>
    <cellStyle name="Millares 2 2 5" xfId="49"/>
    <cellStyle name="Millares 2 2 6" xfId="178"/>
    <cellStyle name="Millares 2 20" xfId="50"/>
    <cellStyle name="Millares 2 21" xfId="51"/>
    <cellStyle name="Millares 2 3" xfId="7"/>
    <cellStyle name="Millares 2 3 2" xfId="52"/>
    <cellStyle name="Millares 2 3 3" xfId="53"/>
    <cellStyle name="Millares 2 3 4" xfId="54"/>
    <cellStyle name="Millares 2 3 5" xfId="55"/>
    <cellStyle name="Millares 2 4" xfId="4"/>
    <cellStyle name="Millares 2 4 2" xfId="56"/>
    <cellStyle name="Millares 2 4 2 2" xfId="57"/>
    <cellStyle name="Millares 2 5" xfId="23"/>
    <cellStyle name="Millares 2 6" xfId="58"/>
    <cellStyle name="Millares 2 7" xfId="59"/>
    <cellStyle name="Millares 2 8" xfId="60"/>
    <cellStyle name="Millares 2 8 2" xfId="825"/>
    <cellStyle name="Millares 2 9" xfId="61"/>
    <cellStyle name="Millares 3" xfId="8"/>
    <cellStyle name="Millares 3 2" xfId="9"/>
    <cellStyle name="Millares 3 2 2" xfId="62"/>
    <cellStyle name="Millares 3 2 2 2" xfId="63"/>
    <cellStyle name="Millares 3 2 3" xfId="824"/>
    <cellStyle name="Millares 3 3" xfId="64"/>
    <cellStyle name="Millares 3 3 2" xfId="816"/>
    <cellStyle name="Millares 3 4" xfId="65"/>
    <cellStyle name="Millares 3 5" xfId="66"/>
    <cellStyle name="Millares 3 6" xfId="67"/>
    <cellStyle name="Millares 3 6 2" xfId="68"/>
    <cellStyle name="Millares 3 7" xfId="69"/>
    <cellStyle name="Millares 3 8" xfId="70"/>
    <cellStyle name="Millares 3 9" xfId="71"/>
    <cellStyle name="Millares 4" xfId="25"/>
    <cellStyle name="Millares 4 2" xfId="72"/>
    <cellStyle name="Millares 4 2 2" xfId="174"/>
    <cellStyle name="Millares 4 2 2 2" xfId="301"/>
    <cellStyle name="Millares 4 2 3" xfId="302"/>
    <cellStyle name="Millares 4 3" xfId="303"/>
    <cellStyle name="Millares 4 3 2" xfId="304"/>
    <cellStyle name="Millares 4 4" xfId="305"/>
    <cellStyle name="Millares 5" xfId="73"/>
    <cellStyle name="Millares 5 2" xfId="74"/>
    <cellStyle name="Millares 5 2 2" xfId="306"/>
    <cellStyle name="Millares 5 3" xfId="307"/>
    <cellStyle name="Millares 6" xfId="75"/>
    <cellStyle name="Millares 7" xfId="76"/>
    <cellStyle name="Millares 8" xfId="77"/>
    <cellStyle name="Millares 9" xfId="308"/>
    <cellStyle name="Moneda 2" xfId="10"/>
    <cellStyle name="Moneda 2 2" xfId="78"/>
    <cellStyle name="Moneda 2 3" xfId="79"/>
    <cellStyle name="Moneda 2 4" xfId="80"/>
    <cellStyle name="Neutral 2" xfId="309"/>
    <cellStyle name="Normal" xfId="0" builtinId="0"/>
    <cellStyle name="Normal 10" xfId="81"/>
    <cellStyle name="Normal 10 2" xfId="82"/>
    <cellStyle name="Normal 10 2 2" xfId="310"/>
    <cellStyle name="Normal 10 2 2 2" xfId="311"/>
    <cellStyle name="Normal 10 2 3" xfId="312"/>
    <cellStyle name="Normal 10 3" xfId="83"/>
    <cellStyle name="Normal 10 3 2" xfId="313"/>
    <cellStyle name="Normal 10 3 2 2" xfId="314"/>
    <cellStyle name="Normal 10 3 3" xfId="315"/>
    <cellStyle name="Normal 10 4" xfId="84"/>
    <cellStyle name="Normal 10 4 2" xfId="316"/>
    <cellStyle name="Normal 10 4 2 2" xfId="317"/>
    <cellStyle name="Normal 10 4 3" xfId="318"/>
    <cellStyle name="Normal 10 5" xfId="85"/>
    <cellStyle name="Normal 10 5 2" xfId="319"/>
    <cellStyle name="Normal 10 6" xfId="86"/>
    <cellStyle name="Normal 10 7" xfId="181"/>
    <cellStyle name="Normal 10 8" xfId="823"/>
    <cellStyle name="Normal 11" xfId="320"/>
    <cellStyle name="Normal 11 2" xfId="321"/>
    <cellStyle name="Normal 11 2 2" xfId="322"/>
    <cellStyle name="Normal 11 2 2 2" xfId="323"/>
    <cellStyle name="Normal 11 2 3" xfId="324"/>
    <cellStyle name="Normal 11 3" xfId="325"/>
    <cellStyle name="Normal 11 3 2" xfId="326"/>
    <cellStyle name="Normal 11 3 2 2" xfId="327"/>
    <cellStyle name="Normal 11 3 3" xfId="328"/>
    <cellStyle name="Normal 11 4" xfId="329"/>
    <cellStyle name="Normal 11 4 2" xfId="330"/>
    <cellStyle name="Normal 11 4 2 2" xfId="331"/>
    <cellStyle name="Normal 11 4 3" xfId="332"/>
    <cellStyle name="Normal 11 5" xfId="333"/>
    <cellStyle name="Normal 11 5 2" xfId="334"/>
    <cellStyle name="Normal 11 5 2 2" xfId="335"/>
    <cellStyle name="Normal 11 5 3" xfId="336"/>
    <cellStyle name="Normal 11 6" xfId="337"/>
    <cellStyle name="Normal 11 6 2" xfId="338"/>
    <cellStyle name="Normal 11 7" xfId="339"/>
    <cellStyle name="Normal 12" xfId="87"/>
    <cellStyle name="Normal 12 2" xfId="340"/>
    <cellStyle name="Normal 12 2 2" xfId="341"/>
    <cellStyle name="Normal 12 2 2 2" xfId="342"/>
    <cellStyle name="Normal 12 2 3" xfId="343"/>
    <cellStyle name="Normal 12 3" xfId="344"/>
    <cellStyle name="Normal 12 3 2" xfId="345"/>
    <cellStyle name="Normal 12 3 2 2" xfId="346"/>
    <cellStyle name="Normal 12 3 3" xfId="347"/>
    <cellStyle name="Normal 12 4" xfId="348"/>
    <cellStyle name="Normal 12 4 2" xfId="349"/>
    <cellStyle name="Normal 12 4 2 2" xfId="350"/>
    <cellStyle name="Normal 12 4 3" xfId="351"/>
    <cellStyle name="Normal 12 5" xfId="352"/>
    <cellStyle name="Normal 12 5 2" xfId="353"/>
    <cellStyle name="Normal 12 5 2 2" xfId="354"/>
    <cellStyle name="Normal 12 5 3" xfId="355"/>
    <cellStyle name="Normal 12 6" xfId="356"/>
    <cellStyle name="Normal 12 6 2" xfId="357"/>
    <cellStyle name="Normal 12 7" xfId="358"/>
    <cellStyle name="Normal 13" xfId="359"/>
    <cellStyle name="Normal 13 2" xfId="360"/>
    <cellStyle name="Normal 13 2 2" xfId="361"/>
    <cellStyle name="Normal 13 2 2 2" xfId="362"/>
    <cellStyle name="Normal 13 2 3" xfId="363"/>
    <cellStyle name="Normal 13 3" xfId="364"/>
    <cellStyle name="Normal 13 3 2" xfId="365"/>
    <cellStyle name="Normal 13 3 2 2" xfId="366"/>
    <cellStyle name="Normal 13 3 3" xfId="367"/>
    <cellStyle name="Normal 13 4" xfId="368"/>
    <cellStyle name="Normal 13 4 2" xfId="369"/>
    <cellStyle name="Normal 13 4 2 2" xfId="370"/>
    <cellStyle name="Normal 13 4 3" xfId="371"/>
    <cellStyle name="Normal 13 5" xfId="372"/>
    <cellStyle name="Normal 13 5 2" xfId="373"/>
    <cellStyle name="Normal 13 5 2 2" xfId="374"/>
    <cellStyle name="Normal 13 5 3" xfId="375"/>
    <cellStyle name="Normal 13 6" xfId="376"/>
    <cellStyle name="Normal 13 6 2" xfId="377"/>
    <cellStyle name="Normal 13 7" xfId="378"/>
    <cellStyle name="Normal 14" xfId="88"/>
    <cellStyle name="Normal 14 2" xfId="379"/>
    <cellStyle name="Normal 14 2 2" xfId="380"/>
    <cellStyle name="Normal 14 2 2 2" xfId="381"/>
    <cellStyle name="Normal 14 2 3" xfId="382"/>
    <cellStyle name="Normal 14 3" xfId="383"/>
    <cellStyle name="Normal 14 3 2" xfId="384"/>
    <cellStyle name="Normal 14 3 2 2" xfId="385"/>
    <cellStyle name="Normal 14 3 3" xfId="386"/>
    <cellStyle name="Normal 14 4" xfId="387"/>
    <cellStyle name="Normal 14 4 2" xfId="388"/>
    <cellStyle name="Normal 14 4 2 2" xfId="389"/>
    <cellStyle name="Normal 14 4 3" xfId="390"/>
    <cellStyle name="Normal 14 5" xfId="391"/>
    <cellStyle name="Normal 14 5 2" xfId="392"/>
    <cellStyle name="Normal 14 5 2 2" xfId="393"/>
    <cellStyle name="Normal 14 5 3" xfId="394"/>
    <cellStyle name="Normal 14 6" xfId="395"/>
    <cellStyle name="Normal 14 6 2" xfId="396"/>
    <cellStyle name="Normal 14 7" xfId="397"/>
    <cellStyle name="Normal 15" xfId="398"/>
    <cellStyle name="Normal 15 2" xfId="399"/>
    <cellStyle name="Normal 15 2 2" xfId="400"/>
    <cellStyle name="Normal 15 2 2 2" xfId="401"/>
    <cellStyle name="Normal 15 2 3" xfId="402"/>
    <cellStyle name="Normal 15 3" xfId="403"/>
    <cellStyle name="Normal 15 3 2" xfId="404"/>
    <cellStyle name="Normal 15 3 2 2" xfId="405"/>
    <cellStyle name="Normal 15 3 3" xfId="406"/>
    <cellStyle name="Normal 15 4" xfId="407"/>
    <cellStyle name="Normal 15 4 2" xfId="408"/>
    <cellStyle name="Normal 15 5" xfId="409"/>
    <cellStyle name="Normal 16" xfId="410"/>
    <cellStyle name="Normal 16 2" xfId="411"/>
    <cellStyle name="Normal 16 2 2" xfId="412"/>
    <cellStyle name="Normal 16 2 2 2" xfId="413"/>
    <cellStyle name="Normal 16 2 3" xfId="414"/>
    <cellStyle name="Normal 16 3" xfId="415"/>
    <cellStyle name="Normal 16 3 2" xfId="416"/>
    <cellStyle name="Normal 16 3 2 2" xfId="417"/>
    <cellStyle name="Normal 16 3 3" xfId="418"/>
    <cellStyle name="Normal 16 4" xfId="419"/>
    <cellStyle name="Normal 16 4 2" xfId="420"/>
    <cellStyle name="Normal 16 5" xfId="421"/>
    <cellStyle name="Normal 17" xfId="422"/>
    <cellStyle name="Normal 17 2" xfId="423"/>
    <cellStyle name="Normal 17 2 2" xfId="424"/>
    <cellStyle name="Normal 17 2 2 2" xfId="425"/>
    <cellStyle name="Normal 17 2 3" xfId="426"/>
    <cellStyle name="Normal 17 3" xfId="427"/>
    <cellStyle name="Normal 17 3 2" xfId="428"/>
    <cellStyle name="Normal 17 3 2 2" xfId="429"/>
    <cellStyle name="Normal 17 3 3" xfId="430"/>
    <cellStyle name="Normal 17 4" xfId="431"/>
    <cellStyle name="Normal 17 4 2" xfId="432"/>
    <cellStyle name="Normal 17 5" xfId="433"/>
    <cellStyle name="Normal 18" xfId="434"/>
    <cellStyle name="Normal 18 2" xfId="435"/>
    <cellStyle name="Normal 18 2 2" xfId="436"/>
    <cellStyle name="Normal 18 2 2 2" xfId="437"/>
    <cellStyle name="Normal 18 2 3" xfId="438"/>
    <cellStyle name="Normal 18 3" xfId="439"/>
    <cellStyle name="Normal 18 3 2" xfId="440"/>
    <cellStyle name="Normal 18 3 2 2" xfId="441"/>
    <cellStyle name="Normal 18 3 3" xfId="442"/>
    <cellStyle name="Normal 18 4" xfId="443"/>
    <cellStyle name="Normal 18 4 2" xfId="444"/>
    <cellStyle name="Normal 18 5" xfId="445"/>
    <cellStyle name="Normal 19" xfId="446"/>
    <cellStyle name="Normal 2" xfId="1"/>
    <cellStyle name="Normal 2 10" xfId="89"/>
    <cellStyle name="Normal 2 10 2" xfId="447"/>
    <cellStyle name="Normal 2 11" xfId="90"/>
    <cellStyle name="Normal 2 11 2" xfId="448"/>
    <cellStyle name="Normal 2 12" xfId="91"/>
    <cellStyle name="Normal 2 12 2" xfId="449"/>
    <cellStyle name="Normal 2 13" xfId="92"/>
    <cellStyle name="Normal 2 14" xfId="93"/>
    <cellStyle name="Normal 2 15" xfId="94"/>
    <cellStyle name="Normal 2 16" xfId="95"/>
    <cellStyle name="Normal 2 17" xfId="96"/>
    <cellStyle name="Normal 2 18" xfId="97"/>
    <cellStyle name="Normal 2 19" xfId="98"/>
    <cellStyle name="Normal 2 19 2" xfId="99"/>
    <cellStyle name="Normal 2 2" xfId="2"/>
    <cellStyle name="Normal 2 2 2" xfId="450"/>
    <cellStyle name="Normal 2 20" xfId="100"/>
    <cellStyle name="Normal 2 20 2" xfId="101"/>
    <cellStyle name="Normal 2 21" xfId="102"/>
    <cellStyle name="Normal 2 22" xfId="103"/>
    <cellStyle name="Normal 2 23" xfId="104"/>
    <cellStyle name="Normal 2 24" xfId="175"/>
    <cellStyle name="Normal 2 25" xfId="821"/>
    <cellStyle name="Normal 2 26" xfId="11"/>
    <cellStyle name="Normal 2 3" xfId="12"/>
    <cellStyle name="Normal 2 3 2" xfId="105"/>
    <cellStyle name="Normal 2 3 2 2" xfId="106"/>
    <cellStyle name="Normal 2 3 3" xfId="818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6" xfId="109"/>
    <cellStyle name="Normal 2 6 2" xfId="453"/>
    <cellStyle name="Normal 2 7" xfId="110"/>
    <cellStyle name="Normal 2 7 2" xfId="454"/>
    <cellStyle name="Normal 2 8" xfId="111"/>
    <cellStyle name="Normal 2 8 2" xfId="455"/>
    <cellStyle name="Normal 2 9" xfId="112"/>
    <cellStyle name="Normal 2 9 2" xfId="456"/>
    <cellStyle name="Normal 2_EFE" xfId="113"/>
    <cellStyle name="Normal 20" xfId="457"/>
    <cellStyle name="Normal 20 2" xfId="458"/>
    <cellStyle name="Normal 21" xfId="459"/>
    <cellStyle name="Normal 3" xfId="13"/>
    <cellStyle name="Normal 3 10" xfId="114"/>
    <cellStyle name="Normal 3 11" xfId="115"/>
    <cellStyle name="Normal 3 12" xfId="116"/>
    <cellStyle name="Normal 3 13" xfId="815"/>
    <cellStyle name="Normal 3 2" xfId="14"/>
    <cellStyle name="Normal 3 2 2" xfId="117"/>
    <cellStyle name="Normal 3 2 2 2" xfId="118"/>
    <cellStyle name="Normal 3 2 3" xfId="817"/>
    <cellStyle name="Normal 3 3" xfId="119"/>
    <cellStyle name="Normal 3 3 2" xfId="460"/>
    <cellStyle name="Normal 3 3 2 2" xfId="461"/>
    <cellStyle name="Normal 3 4" xfId="120"/>
    <cellStyle name="Normal 3 4 2" xfId="462"/>
    <cellStyle name="Normal 3 4 2 2" xfId="463"/>
    <cellStyle name="Normal 3 5" xfId="121"/>
    <cellStyle name="Normal 3 5 2" xfId="464"/>
    <cellStyle name="Normal 3 6" xfId="122"/>
    <cellStyle name="Normal 3 7" xfId="123"/>
    <cellStyle name="Normal 3 8" xfId="124"/>
    <cellStyle name="Normal 3 9" xfId="125"/>
    <cellStyle name="Normal 3 9 2" xfId="126"/>
    <cellStyle name="Normal 3_EFE" xfId="127"/>
    <cellStyle name="Normal 4" xfId="15"/>
    <cellStyle name="Normal 4 2" xfId="16"/>
    <cellStyle name="Normal 4 2 2" xfId="465"/>
    <cellStyle name="Normal 4 3" xfId="128"/>
    <cellStyle name="Normal 4 3 2" xfId="466"/>
    <cellStyle name="Normal 4 4" xfId="129"/>
    <cellStyle name="Normal 4 4 2" xfId="130"/>
    <cellStyle name="Normal 5" xfId="17"/>
    <cellStyle name="Normal 5 2" xfId="18"/>
    <cellStyle name="Normal 5 2 2" xfId="467"/>
    <cellStyle name="Normal 5 2 2 2" xfId="468"/>
    <cellStyle name="Normal 5 2 3" xfId="469"/>
    <cellStyle name="Normal 5 3" xfId="131"/>
    <cellStyle name="Normal 5 3 2" xfId="470"/>
    <cellStyle name="Normal 5 3 2 2" xfId="471"/>
    <cellStyle name="Normal 5 3 3" xfId="472"/>
    <cellStyle name="Normal 5 4" xfId="132"/>
    <cellStyle name="Normal 5 4 2" xfId="473"/>
    <cellStyle name="Normal 5 4 2 2" xfId="474"/>
    <cellStyle name="Normal 5 4 3" xfId="475"/>
    <cellStyle name="Normal 5 5" xfId="133"/>
    <cellStyle name="Normal 5 5 2" xfId="476"/>
    <cellStyle name="Normal 5 6" xfId="179"/>
    <cellStyle name="Normal 6" xfId="19"/>
    <cellStyle name="Normal 6 2" xfId="20"/>
    <cellStyle name="Normal 6 2 2" xfId="21"/>
    <cellStyle name="Normal 6 2 2 2" xfId="134"/>
    <cellStyle name="Normal 6 2 3" xfId="135"/>
    <cellStyle name="Normal 6 2 3 2" xfId="136"/>
    <cellStyle name="Normal 6 2 4" xfId="137"/>
    <cellStyle name="Normal 6 2 5" xfId="138"/>
    <cellStyle name="Normal 6 2 6" xfId="139"/>
    <cellStyle name="Normal 6 2_EFE" xfId="140"/>
    <cellStyle name="Normal 6 3" xfId="22"/>
    <cellStyle name="Normal 6 3 2" xfId="141"/>
    <cellStyle name="Normal 6 3 2 2" xfId="477"/>
    <cellStyle name="Normal 6 3 3" xfId="478"/>
    <cellStyle name="Normal 6 4" xfId="142"/>
    <cellStyle name="Normal 6 4 2" xfId="479"/>
    <cellStyle name="Normal 6 4 2 2" xfId="480"/>
    <cellStyle name="Normal 6 4 3" xfId="481"/>
    <cellStyle name="Normal 6 5" xfId="143"/>
    <cellStyle name="Normal 6 5 2" xfId="144"/>
    <cellStyle name="Normal 6 5 2 2" xfId="482"/>
    <cellStyle name="Normal 6 5 3" xfId="483"/>
    <cellStyle name="Normal 6 6" xfId="145"/>
    <cellStyle name="Normal 6 6 2" xfId="484"/>
    <cellStyle name="Normal 6 7" xfId="146"/>
    <cellStyle name="Normal 6 8" xfId="147"/>
    <cellStyle name="Normal 6_EFE" xfId="148"/>
    <cellStyle name="Normal 7" xfId="149"/>
    <cellStyle name="Normal 7 2" xfId="150"/>
    <cellStyle name="Normal 7 2 2" xfId="485"/>
    <cellStyle name="Normal 7 2 2 2" xfId="486"/>
    <cellStyle name="Normal 7 2 3" xfId="487"/>
    <cellStyle name="Normal 7 3" xfId="151"/>
    <cellStyle name="Normal 7 3 2" xfId="488"/>
    <cellStyle name="Normal 7 3 2 2" xfId="489"/>
    <cellStyle name="Normal 7 3 3" xfId="490"/>
    <cellStyle name="Normal 7 4" xfId="491"/>
    <cellStyle name="Normal 7 4 2" xfId="492"/>
    <cellStyle name="Normal 7 4 2 2" xfId="493"/>
    <cellStyle name="Normal 7 4 3" xfId="494"/>
    <cellStyle name="Normal 7 5" xfId="495"/>
    <cellStyle name="Normal 7 5 2" xfId="496"/>
    <cellStyle name="Normal 7 6" xfId="497"/>
    <cellStyle name="Normal 7_EFE" xfId="152"/>
    <cellStyle name="Normal 8" xfId="153"/>
    <cellStyle name="Normal 8 2" xfId="498"/>
    <cellStyle name="Normal 8 2 2" xfId="499"/>
    <cellStyle name="Normal 8 2 2 2" xfId="500"/>
    <cellStyle name="Normal 8 2 3" xfId="501"/>
    <cellStyle name="Normal 8 3" xfId="502"/>
    <cellStyle name="Normal 8 3 2" xfId="503"/>
    <cellStyle name="Normal 8 3 2 2" xfId="504"/>
    <cellStyle name="Normal 8 3 3" xfId="505"/>
    <cellStyle name="Normal 8 4" xfId="506"/>
    <cellStyle name="Normal 8 4 2" xfId="507"/>
    <cellStyle name="Normal 8 4 2 2" xfId="508"/>
    <cellStyle name="Normal 8 4 3" xfId="509"/>
    <cellStyle name="Normal 8 5" xfId="510"/>
    <cellStyle name="Normal 8 5 2" xfId="511"/>
    <cellStyle name="Normal 8 5 2 2" xfId="512"/>
    <cellStyle name="Normal 8 5 3" xfId="513"/>
    <cellStyle name="Normal 8 6" xfId="514"/>
    <cellStyle name="Normal 8 6 2" xfId="515"/>
    <cellStyle name="Normal 8 7" xfId="516"/>
    <cellStyle name="Normal 9" xfId="154"/>
    <cellStyle name="Normal 9 2" xfId="155"/>
    <cellStyle name="Normal 9 2 2" xfId="517"/>
    <cellStyle name="Normal 9 2 2 2" xfId="518"/>
    <cellStyle name="Normal 9 2 3" xfId="519"/>
    <cellStyle name="Normal 9 3" xfId="520"/>
    <cellStyle name="Normal 9 3 2" xfId="521"/>
    <cellStyle name="Normal 9 3 2 2" xfId="522"/>
    <cellStyle name="Normal 9 3 3" xfId="523"/>
    <cellStyle name="Normal 9 4" xfId="524"/>
    <cellStyle name="Normal 9 4 2" xfId="525"/>
    <cellStyle name="Normal 9 4 2 2" xfId="526"/>
    <cellStyle name="Normal 9 4 3" xfId="527"/>
    <cellStyle name="Normal 9 5" xfId="528"/>
    <cellStyle name="Normal 9 5 2" xfId="529"/>
    <cellStyle name="Normal 9 6" xfId="530"/>
    <cellStyle name="Normal 9 7" xfId="531"/>
    <cellStyle name="Notas 10" xfId="532"/>
    <cellStyle name="Notas 10 2" xfId="533"/>
    <cellStyle name="Notas 10 2 2" xfId="534"/>
    <cellStyle name="Notas 10 3" xfId="535"/>
    <cellStyle name="Notas 10 3 2" xfId="536"/>
    <cellStyle name="Notas 10 4" xfId="537"/>
    <cellStyle name="Notas 11" xfId="538"/>
    <cellStyle name="Notas 11 2" xfId="539"/>
    <cellStyle name="Notas 11 2 2" xfId="540"/>
    <cellStyle name="Notas 11 3" xfId="541"/>
    <cellStyle name="Notas 11 3 2" xfId="542"/>
    <cellStyle name="Notas 11 4" xfId="543"/>
    <cellStyle name="Notas 12" xfId="544"/>
    <cellStyle name="Notas 12 2" xfId="545"/>
    <cellStyle name="Notas 12 2 2" xfId="546"/>
    <cellStyle name="Notas 12 3" xfId="547"/>
    <cellStyle name="Notas 12 3 2" xfId="548"/>
    <cellStyle name="Notas 12 4" xfId="549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3" xfId="554"/>
    <cellStyle name="Notas 2 3" xfId="555"/>
    <cellStyle name="Notas 2 3 2" xfId="556"/>
    <cellStyle name="Notas 2 4" xfId="557"/>
    <cellStyle name="Notas 2 4 2" xfId="558"/>
    <cellStyle name="Notas 2 5" xfId="559"/>
    <cellStyle name="Notas 3" xfId="158"/>
    <cellStyle name="Notas 3 2" xfId="159"/>
    <cellStyle name="Notas 3 2 2" xfId="560"/>
    <cellStyle name="Notas 3 3" xfId="561"/>
    <cellStyle name="Notas 3 3 2" xfId="562"/>
    <cellStyle name="Notas 3 4" xfId="563"/>
    <cellStyle name="Notas 4" xfId="564"/>
    <cellStyle name="Notas 4 2" xfId="565"/>
    <cellStyle name="Notas 4 2 2" xfId="566"/>
    <cellStyle name="Notas 4 3" xfId="567"/>
    <cellStyle name="Notas 4 3 2" xfId="568"/>
    <cellStyle name="Notas 4 4" xfId="569"/>
    <cellStyle name="Notas 5" xfId="570"/>
    <cellStyle name="Notas 5 2" xfId="571"/>
    <cellStyle name="Notas 5 2 2" xfId="572"/>
    <cellStyle name="Notas 5 3" xfId="573"/>
    <cellStyle name="Notas 5 3 2" xfId="574"/>
    <cellStyle name="Notas 5 4" xfId="575"/>
    <cellStyle name="Notas 6" xfId="576"/>
    <cellStyle name="Notas 6 2" xfId="577"/>
    <cellStyle name="Notas 6 2 2" xfId="578"/>
    <cellStyle name="Notas 6 3" xfId="579"/>
    <cellStyle name="Notas 6 3 2" xfId="580"/>
    <cellStyle name="Notas 6 4" xfId="581"/>
    <cellStyle name="Notas 7" xfId="582"/>
    <cellStyle name="Notas 7 2" xfId="583"/>
    <cellStyle name="Notas 7 2 2" xfId="584"/>
    <cellStyle name="Notas 7 3" xfId="585"/>
    <cellStyle name="Notas 7 3 2" xfId="586"/>
    <cellStyle name="Notas 7 4" xfId="587"/>
    <cellStyle name="Notas 8" xfId="588"/>
    <cellStyle name="Notas 8 2" xfId="589"/>
    <cellStyle name="Notas 8 2 2" xfId="590"/>
    <cellStyle name="Notas 8 3" xfId="591"/>
    <cellStyle name="Notas 8 3 2" xfId="592"/>
    <cellStyle name="Notas 8 4" xfId="593"/>
    <cellStyle name="Notas 9" xfId="594"/>
    <cellStyle name="Notas 9 2" xfId="595"/>
    <cellStyle name="Notas 9 2 2" xfId="596"/>
    <cellStyle name="Notas 9 3" xfId="597"/>
    <cellStyle name="Notas 9 3 2" xfId="598"/>
    <cellStyle name="Notas 9 4" xfId="599"/>
    <cellStyle name="Porcentaje 2" xfId="600"/>
    <cellStyle name="Porcentaje 3" xfId="822"/>
    <cellStyle name="Porcentaje 5" xfId="826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2516188</xdr:colOff>
      <xdr:row>85</xdr:row>
      <xdr:rowOff>127000</xdr:rowOff>
    </xdr:from>
    <xdr:to>
      <xdr:col>6</xdr:col>
      <xdr:colOff>254000</xdr:colOff>
      <xdr:row>85</xdr:row>
      <xdr:rowOff>134937</xdr:rowOff>
    </xdr:to>
    <xdr:cxnSp macro="">
      <xdr:nvCxnSpPr>
        <xdr:cNvPr id="3" name="Conector recto 2"/>
        <xdr:cNvCxnSpPr/>
      </xdr:nvCxnSpPr>
      <xdr:spPr>
        <a:xfrm>
          <a:off x="7866063" y="13612813"/>
          <a:ext cx="3087687" cy="79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tabSelected="1" view="pageBreakPreview" topLeftCell="A22" zoomScale="120" zoomScaleNormal="120" zoomScaleSheetLayoutView="120" workbookViewId="0">
      <selection activeCell="D36" sqref="D36"/>
    </sheetView>
  </sheetViews>
  <sheetFormatPr baseColWidth="10" defaultRowHeight="11.25" x14ac:dyDescent="0.2"/>
  <cols>
    <col min="1" max="1" width="65.83203125" style="17" customWidth="1"/>
    <col min="2" max="3" width="12.5" style="17" customWidth="1"/>
    <col min="4" max="4" width="65.83203125" style="17" customWidth="1"/>
    <col min="5" max="5" width="12.5" style="17" customWidth="1"/>
    <col min="6" max="6" width="12.33203125" style="17" customWidth="1"/>
    <col min="7" max="7" width="12" style="17" customWidth="1"/>
    <col min="8" max="16384" width="12" style="17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1">
        <v>2021</v>
      </c>
      <c r="C2" s="1">
        <v>2020</v>
      </c>
      <c r="D2" s="1" t="s">
        <v>0</v>
      </c>
      <c r="E2" s="1">
        <v>2021</v>
      </c>
      <c r="F2" s="1">
        <v>2020</v>
      </c>
    </row>
    <row r="3" spans="1:6" x14ac:dyDescent="0.2">
      <c r="A3" s="2"/>
      <c r="B3" s="3"/>
      <c r="C3" s="3"/>
      <c r="D3" s="4"/>
      <c r="E3" s="3"/>
      <c r="F3" s="3"/>
    </row>
    <row r="4" spans="1:6" x14ac:dyDescent="0.2">
      <c r="A4" s="5" t="s">
        <v>1</v>
      </c>
      <c r="B4" s="6"/>
      <c r="C4" s="6"/>
      <c r="D4" s="7" t="s">
        <v>2</v>
      </c>
      <c r="E4" s="6"/>
      <c r="F4" s="6"/>
    </row>
    <row r="5" spans="1:6" x14ac:dyDescent="0.2">
      <c r="A5" s="5" t="s">
        <v>3</v>
      </c>
      <c r="B5" s="8"/>
      <c r="C5" s="8"/>
      <c r="D5" s="7" t="s">
        <v>4</v>
      </c>
      <c r="E5" s="8"/>
      <c r="F5" s="8"/>
    </row>
    <row r="6" spans="1:6" x14ac:dyDescent="0.2">
      <c r="A6" s="2" t="s">
        <v>5</v>
      </c>
      <c r="B6" s="30">
        <f>SUM(B7:B13)</f>
        <v>17045189</v>
      </c>
      <c r="C6" s="30">
        <f>SUM(C7:C13)</f>
        <v>13683315.810000001</v>
      </c>
      <c r="D6" s="4" t="s">
        <v>6</v>
      </c>
      <c r="E6" s="30">
        <f>SUM(E7:E15)</f>
        <v>3459652.1500000004</v>
      </c>
      <c r="F6" s="30">
        <f>SUM(F7:F15)</f>
        <v>3839007.38</v>
      </c>
    </row>
    <row r="7" spans="1:6" x14ac:dyDescent="0.2">
      <c r="A7" s="9" t="s">
        <v>7</v>
      </c>
      <c r="B7" s="30"/>
      <c r="C7" s="30"/>
      <c r="D7" s="10" t="s">
        <v>8</v>
      </c>
      <c r="E7" s="30">
        <v>518991.48</v>
      </c>
      <c r="F7" s="30">
        <v>564891.66</v>
      </c>
    </row>
    <row r="8" spans="1:6" x14ac:dyDescent="0.2">
      <c r="A8" s="9" t="s">
        <v>9</v>
      </c>
      <c r="B8" s="30">
        <v>17045189</v>
      </c>
      <c r="C8" s="30">
        <v>13683315.810000001</v>
      </c>
      <c r="D8" s="10" t="s">
        <v>10</v>
      </c>
      <c r="E8" s="30">
        <v>657155.85</v>
      </c>
      <c r="F8" s="30">
        <v>1054821.49</v>
      </c>
    </row>
    <row r="9" spans="1:6" x14ac:dyDescent="0.2">
      <c r="A9" s="9" t="s">
        <v>11</v>
      </c>
      <c r="B9" s="30"/>
      <c r="C9" s="30"/>
      <c r="D9" s="10" t="s">
        <v>12</v>
      </c>
      <c r="E9" s="30">
        <v>0</v>
      </c>
      <c r="F9" s="30">
        <v>0</v>
      </c>
    </row>
    <row r="10" spans="1:6" x14ac:dyDescent="0.2">
      <c r="A10" s="9" t="s">
        <v>13</v>
      </c>
      <c r="B10" s="30"/>
      <c r="C10" s="30"/>
      <c r="D10" s="10" t="s">
        <v>14</v>
      </c>
      <c r="E10" s="30"/>
      <c r="F10" s="30"/>
    </row>
    <row r="11" spans="1:6" x14ac:dyDescent="0.2">
      <c r="A11" s="9" t="s">
        <v>15</v>
      </c>
      <c r="B11" s="30"/>
      <c r="C11" s="30"/>
      <c r="D11" s="10" t="s">
        <v>16</v>
      </c>
      <c r="E11" s="30"/>
      <c r="F11" s="30"/>
    </row>
    <row r="12" spans="1:6" ht="22.5" x14ac:dyDescent="0.2">
      <c r="A12" s="9" t="s">
        <v>17</v>
      </c>
      <c r="B12" s="30"/>
      <c r="C12" s="30"/>
      <c r="D12" s="10" t="s">
        <v>18</v>
      </c>
      <c r="E12" s="30"/>
      <c r="F12" s="30"/>
    </row>
    <row r="13" spans="1:6" x14ac:dyDescent="0.2">
      <c r="A13" s="9" t="s">
        <v>19</v>
      </c>
      <c r="B13" s="30"/>
      <c r="C13" s="30"/>
      <c r="D13" s="10" t="s">
        <v>20</v>
      </c>
      <c r="E13" s="30">
        <v>2259364.4500000002</v>
      </c>
      <c r="F13" s="30">
        <v>2158972.96</v>
      </c>
    </row>
    <row r="14" spans="1:6" x14ac:dyDescent="0.2">
      <c r="A14" s="2" t="s">
        <v>21</v>
      </c>
      <c r="B14" s="30">
        <f>SUM(B15:B21)</f>
        <v>3900847.2199999997</v>
      </c>
      <c r="C14" s="30">
        <f>SUM(C15:C21)</f>
        <v>4280178.6500000004</v>
      </c>
      <c r="D14" s="10" t="s">
        <v>22</v>
      </c>
      <c r="E14" s="30"/>
      <c r="F14" s="30"/>
    </row>
    <row r="15" spans="1:6" x14ac:dyDescent="0.2">
      <c r="A15" s="9" t="s">
        <v>23</v>
      </c>
      <c r="B15" s="30">
        <v>3872417.42</v>
      </c>
      <c r="C15" s="30">
        <v>4150349.45</v>
      </c>
      <c r="D15" s="10" t="s">
        <v>24</v>
      </c>
      <c r="E15" s="30">
        <v>24140.37</v>
      </c>
      <c r="F15" s="30">
        <v>60321.27</v>
      </c>
    </row>
    <row r="16" spans="1:6" x14ac:dyDescent="0.2">
      <c r="A16" s="9" t="s">
        <v>25</v>
      </c>
      <c r="B16" s="30">
        <v>0</v>
      </c>
      <c r="C16" s="30">
        <v>40000</v>
      </c>
      <c r="D16" s="4" t="s">
        <v>26</v>
      </c>
      <c r="E16" s="30">
        <f>SUM(E17:E19)</f>
        <v>0</v>
      </c>
      <c r="F16" s="30">
        <f>SUM(F17:F19)</f>
        <v>0</v>
      </c>
    </row>
    <row r="17" spans="1:6" x14ac:dyDescent="0.2">
      <c r="A17" s="9" t="s">
        <v>27</v>
      </c>
      <c r="B17" s="30">
        <v>28429.8</v>
      </c>
      <c r="C17" s="30">
        <v>89829.2</v>
      </c>
      <c r="D17" s="10" t="s">
        <v>28</v>
      </c>
      <c r="E17" s="30">
        <v>0</v>
      </c>
      <c r="F17" s="30">
        <v>0</v>
      </c>
    </row>
    <row r="18" spans="1:6" ht="13.5" customHeight="1" x14ac:dyDescent="0.2">
      <c r="A18" s="9" t="s">
        <v>29</v>
      </c>
      <c r="B18" s="30"/>
      <c r="C18" s="30"/>
      <c r="D18" s="10" t="s">
        <v>30</v>
      </c>
      <c r="E18" s="30">
        <v>0</v>
      </c>
      <c r="F18" s="30">
        <v>0</v>
      </c>
    </row>
    <row r="19" spans="1:6" x14ac:dyDescent="0.2">
      <c r="A19" s="9" t="s">
        <v>31</v>
      </c>
      <c r="B19" s="30">
        <v>0</v>
      </c>
      <c r="C19" s="30">
        <v>0</v>
      </c>
      <c r="D19" s="10" t="s">
        <v>32</v>
      </c>
      <c r="E19" s="30">
        <v>0</v>
      </c>
      <c r="F19" s="30">
        <v>0</v>
      </c>
    </row>
    <row r="20" spans="1:6" x14ac:dyDescent="0.2">
      <c r="A20" s="9" t="s">
        <v>33</v>
      </c>
      <c r="B20" s="30"/>
      <c r="C20" s="30"/>
      <c r="D20" s="4" t="s">
        <v>34</v>
      </c>
      <c r="E20" s="30">
        <f>SUM(E21:E22)</f>
        <v>0</v>
      </c>
      <c r="F20" s="30">
        <f>SUM(F21:F22)</f>
        <v>0</v>
      </c>
    </row>
    <row r="21" spans="1:6" x14ac:dyDescent="0.2">
      <c r="A21" s="9" t="s">
        <v>35</v>
      </c>
      <c r="B21" s="30">
        <v>0</v>
      </c>
      <c r="C21" s="30">
        <v>0</v>
      </c>
      <c r="D21" s="10" t="s">
        <v>36</v>
      </c>
      <c r="E21" s="30">
        <v>0</v>
      </c>
      <c r="F21" s="30">
        <v>0</v>
      </c>
    </row>
    <row r="22" spans="1:6" x14ac:dyDescent="0.2">
      <c r="A22" s="2" t="s">
        <v>37</v>
      </c>
      <c r="B22" s="30">
        <f>SUM(B23:B27)</f>
        <v>0</v>
      </c>
      <c r="C22" s="30">
        <f>SUM(C23:C27)</f>
        <v>0</v>
      </c>
      <c r="D22" s="10" t="s">
        <v>38</v>
      </c>
      <c r="E22" s="30">
        <v>0</v>
      </c>
      <c r="F22" s="30">
        <v>0</v>
      </c>
    </row>
    <row r="23" spans="1:6" ht="22.5" x14ac:dyDescent="0.2">
      <c r="A23" s="9" t="s">
        <v>39</v>
      </c>
      <c r="B23" s="30"/>
      <c r="C23" s="30"/>
      <c r="D23" s="4" t="s">
        <v>40</v>
      </c>
      <c r="E23" s="30">
        <v>0</v>
      </c>
      <c r="F23" s="30">
        <v>0</v>
      </c>
    </row>
    <row r="24" spans="1:6" ht="22.5" x14ac:dyDescent="0.2">
      <c r="A24" s="9" t="s">
        <v>41</v>
      </c>
      <c r="B24" s="30"/>
      <c r="C24" s="30"/>
      <c r="D24" s="4" t="s">
        <v>42</v>
      </c>
      <c r="E24" s="30">
        <f>SUM(E25:E27)</f>
        <v>0</v>
      </c>
      <c r="F24" s="30">
        <f>SUM(F25:F27)</f>
        <v>0</v>
      </c>
    </row>
    <row r="25" spans="1:6" ht="22.5" x14ac:dyDescent="0.2">
      <c r="A25" s="9" t="s">
        <v>43</v>
      </c>
      <c r="B25" s="30"/>
      <c r="C25" s="30"/>
      <c r="D25" s="10" t="s">
        <v>44</v>
      </c>
      <c r="E25" s="30">
        <v>0</v>
      </c>
      <c r="F25" s="30">
        <v>0</v>
      </c>
    </row>
    <row r="26" spans="1:6" x14ac:dyDescent="0.2">
      <c r="A26" s="9" t="s">
        <v>45</v>
      </c>
      <c r="B26" s="30">
        <v>0</v>
      </c>
      <c r="C26" s="30">
        <v>0</v>
      </c>
      <c r="D26" s="10" t="s">
        <v>46</v>
      </c>
      <c r="E26" s="30">
        <v>0</v>
      </c>
      <c r="F26" s="30">
        <v>0</v>
      </c>
    </row>
    <row r="27" spans="1:6" x14ac:dyDescent="0.2">
      <c r="A27" s="9" t="s">
        <v>47</v>
      </c>
      <c r="B27" s="30"/>
      <c r="C27" s="30"/>
      <c r="D27" s="10" t="s">
        <v>48</v>
      </c>
      <c r="E27" s="30">
        <v>0</v>
      </c>
      <c r="F27" s="30">
        <v>0</v>
      </c>
    </row>
    <row r="28" spans="1:6" ht="22.5" x14ac:dyDescent="0.2">
      <c r="A28" s="2" t="s">
        <v>49</v>
      </c>
      <c r="B28" s="30">
        <f>SUM(B29:B33)</f>
        <v>0</v>
      </c>
      <c r="C28" s="30">
        <f>SUM(C29:C33)</f>
        <v>0</v>
      </c>
      <c r="D28" s="4" t="s">
        <v>50</v>
      </c>
      <c r="E28" s="30">
        <f>SUM(E29:E34)</f>
        <v>4500</v>
      </c>
      <c r="F28" s="30">
        <f>SUM(F29:F34)</f>
        <v>4500</v>
      </c>
    </row>
    <row r="29" spans="1:6" x14ac:dyDescent="0.2">
      <c r="A29" s="9" t="s">
        <v>51</v>
      </c>
      <c r="B29" s="30">
        <v>0</v>
      </c>
      <c r="C29" s="30">
        <v>0</v>
      </c>
      <c r="D29" s="10" t="s">
        <v>52</v>
      </c>
      <c r="E29" s="30">
        <v>4500</v>
      </c>
      <c r="F29" s="30">
        <v>4500</v>
      </c>
    </row>
    <row r="30" spans="1:6" x14ac:dyDescent="0.2">
      <c r="A30" s="9" t="s">
        <v>53</v>
      </c>
      <c r="B30" s="30"/>
      <c r="C30" s="30"/>
      <c r="D30" s="10" t="s">
        <v>54</v>
      </c>
      <c r="E30" s="30"/>
      <c r="F30" s="30"/>
    </row>
    <row r="31" spans="1:6" x14ac:dyDescent="0.2">
      <c r="A31" s="9" t="s">
        <v>55</v>
      </c>
      <c r="B31" s="30"/>
      <c r="C31" s="30"/>
      <c r="D31" s="10" t="s">
        <v>56</v>
      </c>
      <c r="E31" s="30"/>
      <c r="F31" s="30"/>
    </row>
    <row r="32" spans="1:6" x14ac:dyDescent="0.2">
      <c r="A32" s="9" t="s">
        <v>57</v>
      </c>
      <c r="B32" s="30"/>
      <c r="C32" s="30"/>
      <c r="D32" s="10" t="s">
        <v>58</v>
      </c>
      <c r="E32" s="30"/>
      <c r="F32" s="30"/>
    </row>
    <row r="33" spans="1:6" x14ac:dyDescent="0.2">
      <c r="A33" s="9" t="s">
        <v>59</v>
      </c>
      <c r="B33" s="30"/>
      <c r="C33" s="30"/>
      <c r="D33" s="10" t="s">
        <v>60</v>
      </c>
      <c r="E33" s="30"/>
      <c r="F33" s="30"/>
    </row>
    <row r="34" spans="1:6" x14ac:dyDescent="0.2">
      <c r="A34" s="2" t="s">
        <v>61</v>
      </c>
      <c r="B34" s="30">
        <v>0</v>
      </c>
      <c r="C34" s="30">
        <v>0</v>
      </c>
      <c r="D34" s="10" t="s">
        <v>62</v>
      </c>
      <c r="E34" s="30"/>
      <c r="F34" s="30"/>
    </row>
    <row r="35" spans="1:6" x14ac:dyDescent="0.2">
      <c r="A35" s="2" t="s">
        <v>63</v>
      </c>
      <c r="B35" s="30">
        <f>SUM(B36:B37)</f>
        <v>0</v>
      </c>
      <c r="C35" s="30">
        <f>SUM(C36:C37)</f>
        <v>0</v>
      </c>
      <c r="D35" s="4" t="s">
        <v>64</v>
      </c>
      <c r="E35" s="30">
        <f>SUM(E36:E38)</f>
        <v>0</v>
      </c>
      <c r="F35" s="30">
        <f>SUM(F36:F38)</f>
        <v>0</v>
      </c>
    </row>
    <row r="36" spans="1:6" ht="22.5" x14ac:dyDescent="0.2">
      <c r="A36" s="9" t="s">
        <v>65</v>
      </c>
      <c r="B36" s="30">
        <v>0</v>
      </c>
      <c r="C36" s="30">
        <v>0</v>
      </c>
      <c r="D36" s="10" t="s">
        <v>66</v>
      </c>
      <c r="E36" s="30">
        <v>0</v>
      </c>
      <c r="F36" s="30">
        <v>0</v>
      </c>
    </row>
    <row r="37" spans="1:6" x14ac:dyDescent="0.2">
      <c r="A37" s="9" t="s">
        <v>67</v>
      </c>
      <c r="B37" s="30">
        <v>0</v>
      </c>
      <c r="C37" s="30">
        <v>0</v>
      </c>
      <c r="D37" s="10" t="s">
        <v>68</v>
      </c>
      <c r="E37" s="30">
        <v>0</v>
      </c>
      <c r="F37" s="30">
        <v>0</v>
      </c>
    </row>
    <row r="38" spans="1:6" x14ac:dyDescent="0.2">
      <c r="A38" s="2" t="s">
        <v>69</v>
      </c>
      <c r="B38" s="30">
        <f>SUM(B39:B42)</f>
        <v>0</v>
      </c>
      <c r="C38" s="30">
        <f>SUM(C39:C42)</f>
        <v>0</v>
      </c>
      <c r="D38" s="10" t="s">
        <v>70</v>
      </c>
      <c r="E38" s="30">
        <v>0</v>
      </c>
      <c r="F38" s="30">
        <v>0</v>
      </c>
    </row>
    <row r="39" spans="1:6" x14ac:dyDescent="0.2">
      <c r="A39" s="9" t="s">
        <v>71</v>
      </c>
      <c r="B39" s="30"/>
      <c r="C39" s="30"/>
      <c r="D39" s="4" t="s">
        <v>72</v>
      </c>
      <c r="E39" s="30">
        <f>SUM(E40:E42)</f>
        <v>0</v>
      </c>
      <c r="F39" s="30">
        <f>SUM(F40:F42)</f>
        <v>0</v>
      </c>
    </row>
    <row r="40" spans="1:6" x14ac:dyDescent="0.2">
      <c r="A40" s="9" t="s">
        <v>73</v>
      </c>
      <c r="B40" s="30"/>
      <c r="C40" s="30"/>
      <c r="D40" s="10" t="s">
        <v>74</v>
      </c>
      <c r="E40" s="30">
        <v>0</v>
      </c>
      <c r="F40" s="30">
        <v>0</v>
      </c>
    </row>
    <row r="41" spans="1:6" ht="22.5" x14ac:dyDescent="0.2">
      <c r="A41" s="9" t="s">
        <v>75</v>
      </c>
      <c r="B41" s="30"/>
      <c r="C41" s="30"/>
      <c r="D41" s="10" t="s">
        <v>76</v>
      </c>
      <c r="E41" s="30">
        <v>0</v>
      </c>
      <c r="F41" s="30">
        <v>0</v>
      </c>
    </row>
    <row r="42" spans="1:6" x14ac:dyDescent="0.2">
      <c r="A42" s="9" t="s">
        <v>77</v>
      </c>
      <c r="B42" s="30"/>
      <c r="C42" s="30"/>
      <c r="D42" s="10" t="s">
        <v>78</v>
      </c>
      <c r="E42" s="30">
        <v>0</v>
      </c>
      <c r="F42" s="30">
        <v>0</v>
      </c>
    </row>
    <row r="43" spans="1:6" x14ac:dyDescent="0.2">
      <c r="A43" s="2"/>
      <c r="B43" s="30"/>
      <c r="C43" s="30"/>
      <c r="D43" s="4"/>
      <c r="E43" s="30"/>
      <c r="F43" s="30"/>
    </row>
    <row r="44" spans="1:6" x14ac:dyDescent="0.2">
      <c r="A44" s="5" t="s">
        <v>79</v>
      </c>
      <c r="B44" s="31">
        <f>B6+B14+B22+B28+B34+B35+B38</f>
        <v>20946036.219999999</v>
      </c>
      <c r="C44" s="31">
        <f>C6+C14+C22+C28+C34+C35+C38</f>
        <v>17963494.460000001</v>
      </c>
      <c r="D44" s="7" t="s">
        <v>80</v>
      </c>
      <c r="E44" s="31">
        <f>E6+E16+E20+E23+E24+E28+E35+E39</f>
        <v>3464152.1500000004</v>
      </c>
      <c r="F44" s="31">
        <f>F6+F16+F20+F23+F24+F28+F35+F39</f>
        <v>3843507.38</v>
      </c>
    </row>
    <row r="45" spans="1:6" x14ac:dyDescent="0.2">
      <c r="A45" s="5"/>
      <c r="B45" s="30"/>
      <c r="C45" s="30"/>
      <c r="D45" s="7"/>
      <c r="E45" s="30"/>
      <c r="F45" s="30"/>
    </row>
    <row r="46" spans="1:6" x14ac:dyDescent="0.2">
      <c r="A46" s="11" t="s">
        <v>81</v>
      </c>
      <c r="B46" s="30"/>
      <c r="C46" s="30"/>
      <c r="D46" s="7" t="s">
        <v>82</v>
      </c>
      <c r="E46" s="30"/>
      <c r="F46" s="30"/>
    </row>
    <row r="47" spans="1:6" x14ac:dyDescent="0.2">
      <c r="A47" s="12" t="s">
        <v>83</v>
      </c>
      <c r="B47" s="30">
        <v>0</v>
      </c>
      <c r="C47" s="30">
        <v>0</v>
      </c>
      <c r="D47" s="4" t="s">
        <v>84</v>
      </c>
      <c r="E47" s="30">
        <v>0</v>
      </c>
      <c r="F47" s="30">
        <v>0</v>
      </c>
    </row>
    <row r="48" spans="1:6" x14ac:dyDescent="0.2">
      <c r="A48" s="12" t="s">
        <v>85</v>
      </c>
      <c r="B48" s="30">
        <v>0</v>
      </c>
      <c r="C48" s="30">
        <v>0</v>
      </c>
      <c r="D48" s="4" t="s">
        <v>86</v>
      </c>
      <c r="E48" s="30">
        <v>0</v>
      </c>
      <c r="F48" s="30">
        <v>0</v>
      </c>
    </row>
    <row r="49" spans="1:6" x14ac:dyDescent="0.2">
      <c r="A49" s="12" t="s">
        <v>87</v>
      </c>
      <c r="B49" s="30">
        <v>75031683.730000004</v>
      </c>
      <c r="C49" s="30">
        <v>72881683.730000004</v>
      </c>
      <c r="D49" s="4" t="s">
        <v>88</v>
      </c>
      <c r="E49" s="30">
        <v>0</v>
      </c>
      <c r="F49" s="30">
        <v>0</v>
      </c>
    </row>
    <row r="50" spans="1:6" x14ac:dyDescent="0.2">
      <c r="A50" s="12" t="s">
        <v>89</v>
      </c>
      <c r="B50" s="30">
        <v>41928447.670000002</v>
      </c>
      <c r="C50" s="30">
        <v>40303166.579999998</v>
      </c>
      <c r="D50" s="4" t="s">
        <v>90</v>
      </c>
      <c r="E50" s="30">
        <v>0</v>
      </c>
      <c r="F50" s="30">
        <v>0</v>
      </c>
    </row>
    <row r="51" spans="1:6" ht="21.75" customHeight="1" x14ac:dyDescent="0.2">
      <c r="A51" s="12" t="s">
        <v>91</v>
      </c>
      <c r="B51" s="30">
        <v>0</v>
      </c>
      <c r="C51" s="30">
        <v>0</v>
      </c>
      <c r="D51" s="4" t="s">
        <v>92</v>
      </c>
      <c r="E51" s="30">
        <v>0</v>
      </c>
      <c r="F51" s="30">
        <v>0</v>
      </c>
    </row>
    <row r="52" spans="1:6" x14ac:dyDescent="0.2">
      <c r="A52" s="12" t="s">
        <v>93</v>
      </c>
      <c r="B52" s="30">
        <v>-37905900.890000001</v>
      </c>
      <c r="C52" s="30">
        <v>-31089705.960000001</v>
      </c>
      <c r="D52" s="4" t="s">
        <v>94</v>
      </c>
      <c r="E52" s="30">
        <v>0</v>
      </c>
      <c r="F52" s="30">
        <v>0</v>
      </c>
    </row>
    <row r="53" spans="1:6" x14ac:dyDescent="0.2">
      <c r="A53" s="12" t="s">
        <v>95</v>
      </c>
      <c r="B53" s="30">
        <v>0</v>
      </c>
      <c r="C53" s="30">
        <v>0</v>
      </c>
      <c r="D53" s="7"/>
      <c r="E53" s="30"/>
      <c r="F53" s="30"/>
    </row>
    <row r="54" spans="1:6" x14ac:dyDescent="0.2">
      <c r="A54" s="12" t="s">
        <v>96</v>
      </c>
      <c r="B54" s="30">
        <v>0</v>
      </c>
      <c r="C54" s="30">
        <v>0</v>
      </c>
      <c r="D54" s="7" t="s">
        <v>97</v>
      </c>
      <c r="E54" s="31">
        <f>SUM(E47:E52)</f>
        <v>0</v>
      </c>
      <c r="F54" s="31">
        <f>SUM(F47:F52)</f>
        <v>0</v>
      </c>
    </row>
    <row r="55" spans="1:6" x14ac:dyDescent="0.2">
      <c r="A55" s="12" t="s">
        <v>98</v>
      </c>
      <c r="B55" s="30">
        <v>0</v>
      </c>
      <c r="C55" s="30">
        <v>0</v>
      </c>
      <c r="D55" s="13"/>
      <c r="E55" s="30"/>
      <c r="F55" s="30"/>
    </row>
    <row r="56" spans="1:6" x14ac:dyDescent="0.2">
      <c r="A56" s="12"/>
      <c r="B56" s="30"/>
      <c r="C56" s="30"/>
      <c r="D56" s="7" t="s">
        <v>99</v>
      </c>
      <c r="E56" s="31">
        <f>E54+E44</f>
        <v>3464152.1500000004</v>
      </c>
      <c r="F56" s="31">
        <f>F54+F44</f>
        <v>3843507.38</v>
      </c>
    </row>
    <row r="57" spans="1:6" x14ac:dyDescent="0.2">
      <c r="A57" s="11" t="s">
        <v>100</v>
      </c>
      <c r="B57" s="31">
        <f>SUM(B47:B55)</f>
        <v>79054230.510000005</v>
      </c>
      <c r="C57" s="31">
        <f>SUM(C47:C55)</f>
        <v>82095144.349999994</v>
      </c>
      <c r="D57" s="4"/>
      <c r="E57" s="30"/>
      <c r="F57" s="30"/>
    </row>
    <row r="58" spans="1:6" x14ac:dyDescent="0.2">
      <c r="A58" s="12"/>
      <c r="B58" s="30"/>
      <c r="C58" s="30"/>
      <c r="D58" s="7" t="s">
        <v>101</v>
      </c>
      <c r="E58" s="30"/>
      <c r="F58" s="30"/>
    </row>
    <row r="59" spans="1:6" x14ac:dyDescent="0.2">
      <c r="A59" s="11" t="s">
        <v>102</v>
      </c>
      <c r="B59" s="31">
        <f>B44+B57</f>
        <v>100000266.73</v>
      </c>
      <c r="C59" s="31">
        <f>C44+C57</f>
        <v>100058638.81</v>
      </c>
      <c r="D59" s="7"/>
      <c r="E59" s="30"/>
      <c r="F59" s="30"/>
    </row>
    <row r="60" spans="1:6" x14ac:dyDescent="0.2">
      <c r="A60" s="12"/>
      <c r="B60" s="30"/>
      <c r="C60" s="30"/>
      <c r="D60" s="7" t="s">
        <v>103</v>
      </c>
      <c r="E60" s="30">
        <f>SUM(E61:E63)</f>
        <v>115048458.73999999</v>
      </c>
      <c r="F60" s="30">
        <f>SUM(F61:F63)</f>
        <v>110290281.09999999</v>
      </c>
    </row>
    <row r="61" spans="1:6" x14ac:dyDescent="0.2">
      <c r="A61" s="12"/>
      <c r="B61" s="30"/>
      <c r="C61" s="30"/>
      <c r="D61" s="4" t="s">
        <v>104</v>
      </c>
      <c r="E61" s="30">
        <v>114282473.27</v>
      </c>
      <c r="F61" s="30">
        <v>109524295.63</v>
      </c>
    </row>
    <row r="62" spans="1:6" x14ac:dyDescent="0.2">
      <c r="A62" s="12"/>
      <c r="B62" s="30"/>
      <c r="C62" s="30"/>
      <c r="D62" s="4" t="s">
        <v>105</v>
      </c>
      <c r="E62" s="30">
        <v>0</v>
      </c>
      <c r="F62" s="30">
        <v>0</v>
      </c>
    </row>
    <row r="63" spans="1:6" x14ac:dyDescent="0.2">
      <c r="A63" s="12"/>
      <c r="B63" s="30"/>
      <c r="C63" s="30"/>
      <c r="D63" s="4" t="s">
        <v>106</v>
      </c>
      <c r="E63" s="30">
        <v>765985.47</v>
      </c>
      <c r="F63" s="30">
        <v>765985.47</v>
      </c>
    </row>
    <row r="64" spans="1:6" x14ac:dyDescent="0.2">
      <c r="A64" s="12"/>
      <c r="B64" s="30"/>
      <c r="C64" s="30"/>
      <c r="D64" s="4"/>
      <c r="E64" s="30"/>
      <c r="F64" s="30"/>
    </row>
    <row r="65" spans="1:6" x14ac:dyDescent="0.2">
      <c r="A65" s="12"/>
      <c r="B65" s="30"/>
      <c r="C65" s="30"/>
      <c r="D65" s="7" t="s">
        <v>107</v>
      </c>
      <c r="E65" s="30">
        <f>SUM(E66:E70)</f>
        <v>-18512344.16</v>
      </c>
      <c r="F65" s="30">
        <f>SUM(F66:F70)</f>
        <v>-14075149.67</v>
      </c>
    </row>
    <row r="66" spans="1:6" x14ac:dyDescent="0.2">
      <c r="A66" s="12"/>
      <c r="B66" s="30"/>
      <c r="C66" s="30"/>
      <c r="D66" s="4" t="s">
        <v>108</v>
      </c>
      <c r="E66" s="30">
        <v>1774652.94</v>
      </c>
      <c r="F66" s="30">
        <v>2430305.5</v>
      </c>
    </row>
    <row r="67" spans="1:6" x14ac:dyDescent="0.2">
      <c r="A67" s="12"/>
      <c r="B67" s="30"/>
      <c r="C67" s="30"/>
      <c r="D67" s="4" t="s">
        <v>109</v>
      </c>
      <c r="E67" s="30">
        <v>-20286997.100000001</v>
      </c>
      <c r="F67" s="30">
        <v>-16505455.17</v>
      </c>
    </row>
    <row r="68" spans="1:6" x14ac:dyDescent="0.2">
      <c r="A68" s="12"/>
      <c r="B68" s="30"/>
      <c r="C68" s="30"/>
      <c r="D68" s="4" t="s">
        <v>110</v>
      </c>
      <c r="E68" s="30">
        <v>0</v>
      </c>
      <c r="F68" s="30">
        <v>0</v>
      </c>
    </row>
    <row r="69" spans="1:6" x14ac:dyDescent="0.2">
      <c r="A69" s="12"/>
      <c r="B69" s="30"/>
      <c r="C69" s="30"/>
      <c r="D69" s="4" t="s">
        <v>111</v>
      </c>
      <c r="E69" s="30">
        <v>0</v>
      </c>
      <c r="F69" s="30">
        <v>0</v>
      </c>
    </row>
    <row r="70" spans="1:6" x14ac:dyDescent="0.2">
      <c r="A70" s="12"/>
      <c r="B70" s="30"/>
      <c r="C70" s="30"/>
      <c r="D70" s="4" t="s">
        <v>112</v>
      </c>
      <c r="E70" s="30">
        <v>0</v>
      </c>
      <c r="F70" s="30">
        <v>0</v>
      </c>
    </row>
    <row r="71" spans="1:6" x14ac:dyDescent="0.2">
      <c r="A71" s="12"/>
      <c r="B71" s="30"/>
      <c r="C71" s="30"/>
      <c r="D71" s="4"/>
      <c r="E71" s="30"/>
      <c r="F71" s="30"/>
    </row>
    <row r="72" spans="1:6" ht="22.5" x14ac:dyDescent="0.2">
      <c r="A72" s="12"/>
      <c r="B72" s="30"/>
      <c r="C72" s="30"/>
      <c r="D72" s="7" t="s">
        <v>113</v>
      </c>
      <c r="E72" s="30">
        <f>SUM(E73:E74)</f>
        <v>0</v>
      </c>
      <c r="F72" s="30">
        <f>SUM(F73:F74)</f>
        <v>0</v>
      </c>
    </row>
    <row r="73" spans="1:6" x14ac:dyDescent="0.2">
      <c r="A73" s="12"/>
      <c r="B73" s="30"/>
      <c r="C73" s="30"/>
      <c r="D73" s="4" t="s">
        <v>114</v>
      </c>
      <c r="E73" s="30">
        <v>0</v>
      </c>
      <c r="F73" s="30">
        <v>0</v>
      </c>
    </row>
    <row r="74" spans="1:6" x14ac:dyDescent="0.2">
      <c r="A74" s="12"/>
      <c r="B74" s="30"/>
      <c r="C74" s="30"/>
      <c r="D74" s="4" t="s">
        <v>115</v>
      </c>
      <c r="E74" s="30">
        <v>0</v>
      </c>
      <c r="F74" s="30">
        <v>0</v>
      </c>
    </row>
    <row r="75" spans="1:6" x14ac:dyDescent="0.2">
      <c r="A75" s="12"/>
      <c r="B75" s="30"/>
      <c r="C75" s="30"/>
      <c r="D75" s="4"/>
      <c r="E75" s="30"/>
      <c r="F75" s="30"/>
    </row>
    <row r="76" spans="1:6" x14ac:dyDescent="0.2">
      <c r="A76" s="12"/>
      <c r="B76" s="30"/>
      <c r="C76" s="30"/>
      <c r="D76" s="7" t="s">
        <v>116</v>
      </c>
      <c r="E76" s="31">
        <f>E60+E65+E72</f>
        <v>96536114.579999998</v>
      </c>
      <c r="F76" s="31">
        <f>F60+F65+F72</f>
        <v>96215131.429999992</v>
      </c>
    </row>
    <row r="77" spans="1:6" x14ac:dyDescent="0.2">
      <c r="A77" s="12"/>
      <c r="B77" s="30"/>
      <c r="C77" s="30"/>
      <c r="D77" s="4"/>
      <c r="E77" s="30"/>
      <c r="F77" s="30"/>
    </row>
    <row r="78" spans="1:6" x14ac:dyDescent="0.2">
      <c r="A78" s="12"/>
      <c r="B78" s="30"/>
      <c r="C78" s="30"/>
      <c r="D78" s="7" t="s">
        <v>117</v>
      </c>
      <c r="E78" s="31">
        <f>E56+E76</f>
        <v>100000266.73</v>
      </c>
      <c r="F78" s="31">
        <f>F56+F76</f>
        <v>100058638.80999999</v>
      </c>
    </row>
    <row r="79" spans="1:6" x14ac:dyDescent="0.2">
      <c r="A79" s="14"/>
      <c r="B79" s="15"/>
      <c r="C79" s="15"/>
      <c r="D79" s="16"/>
      <c r="E79" s="15"/>
      <c r="F79" s="15"/>
    </row>
    <row r="80" spans="1:6" x14ac:dyDescent="0.2">
      <c r="A80" s="26" t="s">
        <v>124</v>
      </c>
    </row>
    <row r="86" spans="1:5" x14ac:dyDescent="0.2">
      <c r="A86" s="22"/>
      <c r="B86" s="21"/>
      <c r="C86" s="21"/>
      <c r="D86" s="21"/>
      <c r="E86" s="23"/>
    </row>
    <row r="87" spans="1:5" x14ac:dyDescent="0.2">
      <c r="A87" s="24" t="s">
        <v>120</v>
      </c>
      <c r="B87" s="21"/>
      <c r="C87" s="21"/>
      <c r="D87" s="21"/>
      <c r="E87" s="25" t="s">
        <v>121</v>
      </c>
    </row>
    <row r="88" spans="1:5" x14ac:dyDescent="0.2">
      <c r="A88" s="24" t="s">
        <v>122</v>
      </c>
      <c r="B88" s="21"/>
      <c r="C88" s="21"/>
      <c r="D88" s="21"/>
      <c r="E88" s="25" t="s">
        <v>123</v>
      </c>
    </row>
  </sheetData>
  <mergeCells count="1">
    <mergeCell ref="A1:F1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0351</vt:lpstr>
      <vt:lpstr>'0351'!Área_de_impresión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2022-02-20T22:58:19Z</cp:lastPrinted>
  <dcterms:created xsi:type="dcterms:W3CDTF">2017-01-11T17:17:46Z</dcterms:created>
  <dcterms:modified xsi:type="dcterms:W3CDTF">2022-02-20T22:58:27Z</dcterms:modified>
</cp:coreProperties>
</file>