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06 INFORMACIÓN DISCIPLINA FINANCIERA\"/>
    </mc:Choice>
  </mc:AlternateContent>
  <bookViews>
    <workbookView xWindow="0" yWindow="0" windowWidth="24000" windowHeight="9765"/>
  </bookViews>
  <sheets>
    <sheet name="F6d" sheetId="1" r:id="rId1"/>
  </sheets>
  <definedNames>
    <definedName name="_xlnm._FilterDatabase" localSheetId="0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D23" i="1" s="1"/>
  <c r="G23" i="1" s="1"/>
  <c r="D24" i="1"/>
  <c r="G24" i="1" s="1"/>
  <c r="F23" i="1"/>
  <c r="E23" i="1"/>
  <c r="C23" i="1"/>
  <c r="B23" i="1"/>
  <c r="D22" i="1"/>
  <c r="G22" i="1" s="1"/>
  <c r="D21" i="1"/>
  <c r="D19" i="1" s="1"/>
  <c r="D20" i="1"/>
  <c r="G20" i="1" s="1"/>
  <c r="F19" i="1"/>
  <c r="F16" i="1" s="1"/>
  <c r="E19" i="1"/>
  <c r="C19" i="1"/>
  <c r="C16" i="1" s="1"/>
  <c r="B19" i="1"/>
  <c r="B16" i="1" s="1"/>
  <c r="D18" i="1"/>
  <c r="G18" i="1" s="1"/>
  <c r="D17" i="1"/>
  <c r="G17" i="1" s="1"/>
  <c r="E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G7" i="1" s="1"/>
  <c r="F7" i="1"/>
  <c r="E7" i="1"/>
  <c r="E4" i="1" s="1"/>
  <c r="E27" i="1" s="1"/>
  <c r="D7" i="1"/>
  <c r="C7" i="1"/>
  <c r="B7" i="1"/>
  <c r="D6" i="1"/>
  <c r="D4" i="1" s="1"/>
  <c r="D5" i="1"/>
  <c r="G5" i="1" s="1"/>
  <c r="F4" i="1"/>
  <c r="F27" i="1" s="1"/>
  <c r="C4" i="1"/>
  <c r="C27" i="1" s="1"/>
  <c r="B4" i="1"/>
  <c r="B27" i="1" s="1"/>
  <c r="D27" i="1" l="1"/>
  <c r="G19" i="1"/>
  <c r="D16" i="1"/>
  <c r="G16" i="1"/>
  <c r="G4" i="1"/>
  <c r="G27" i="1" s="1"/>
  <c r="G6" i="1"/>
  <c r="G21" i="1"/>
  <c r="G25" i="1"/>
</calcChain>
</file>

<file path=xl/sharedStrings.xml><?xml version="1.0" encoding="utf-8"?>
<sst xmlns="http://schemas.openxmlformats.org/spreadsheetml/2006/main" count="32" uniqueCount="22">
  <si>
    <t>UNIVERSIDAD POLITECNICA DEL BICENTENARIO
Estado Analítico del Ejercicio del Presupuesto de Egresos Detallado - LDF
Clasificación de Servicios Personales por Categoría
al 31 de Marzo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</si>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</sst>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41</xdr:row>
      <xdr:rowOff>123825</xdr:rowOff>
    </xdr:from>
    <xdr:to>
      <xdr:col>6</xdr:col>
      <xdr:colOff>173244</xdr:colOff>
      <xdr:row>44</xdr:row>
      <xdr:rowOff>67088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7096125"/>
          <a:ext cx="7517019" cy="371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workbookViewId="0">
      <selection activeCell="B163" sqref="B163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37509386.270000003</v>
      </c>
      <c r="C4" s="12">
        <f t="shared" ref="C4:G4" si="0">C5+C6+C7+C10+C11+C14</f>
        <v>1059992.42</v>
      </c>
      <c r="D4" s="12">
        <f t="shared" si="0"/>
        <v>38569378.690000005</v>
      </c>
      <c r="E4" s="12">
        <f t="shared" si="0"/>
        <v>9106774.0899999999</v>
      </c>
      <c r="F4" s="12">
        <f t="shared" si="0"/>
        <v>9106774.0899999999</v>
      </c>
      <c r="G4" s="12">
        <f t="shared" si="0"/>
        <v>29462604.600000005</v>
      </c>
    </row>
    <row r="5" spans="1:7" x14ac:dyDescent="0.2">
      <c r="A5" s="13" t="s">
        <v>10</v>
      </c>
      <c r="B5" s="14">
        <v>37509386.270000003</v>
      </c>
      <c r="C5" s="14">
        <v>1059992.42</v>
      </c>
      <c r="D5" s="15">
        <f>B5+C5</f>
        <v>38569378.690000005</v>
      </c>
      <c r="E5" s="14">
        <v>9106774.0899999999</v>
      </c>
      <c r="F5" s="14">
        <v>9106774.0899999999</v>
      </c>
      <c r="G5" s="15">
        <f>D5-E5</f>
        <v>29462604.600000005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9761227.7300000004</v>
      </c>
      <c r="C16" s="15">
        <f t="shared" ref="C16:G16" si="6">C17+C18+C19+C22+C23+C26</f>
        <v>0</v>
      </c>
      <c r="D16" s="15">
        <f t="shared" si="6"/>
        <v>9761227.7300000004</v>
      </c>
      <c r="E16" s="15">
        <f t="shared" si="6"/>
        <v>486749.07</v>
      </c>
      <c r="F16" s="15">
        <f t="shared" si="6"/>
        <v>486749.07</v>
      </c>
      <c r="G16" s="15">
        <f t="shared" si="6"/>
        <v>9274478.6600000001</v>
      </c>
    </row>
    <row r="17" spans="1:7" x14ac:dyDescent="0.2">
      <c r="A17" s="13" t="s">
        <v>10</v>
      </c>
      <c r="B17" s="14">
        <v>9761227.7300000004</v>
      </c>
      <c r="C17" s="14">
        <v>0</v>
      </c>
      <c r="D17" s="15">
        <f t="shared" ref="D17:D18" si="7">B17+C17</f>
        <v>9761227.7300000004</v>
      </c>
      <c r="E17" s="14">
        <v>486749.07</v>
      </c>
      <c r="F17" s="14">
        <v>486749.07</v>
      </c>
      <c r="G17" s="15">
        <f t="shared" ref="G17:G26" si="8">D17-E17</f>
        <v>9274478.6600000001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47270614</v>
      </c>
      <c r="C27" s="15">
        <f t="shared" ref="C27:G27" si="13">C4+C16</f>
        <v>1059992.42</v>
      </c>
      <c r="D27" s="15">
        <f t="shared" si="13"/>
        <v>48330606.420000002</v>
      </c>
      <c r="E27" s="15">
        <f t="shared" si="13"/>
        <v>9593523.1600000001</v>
      </c>
      <c r="F27" s="15">
        <f t="shared" si="13"/>
        <v>9593523.1600000001</v>
      </c>
      <c r="G27" s="15">
        <f t="shared" si="13"/>
        <v>38737083.260000005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rintOptions horizontalCentered="1"/>
  <pageMargins left="0.11811023622047245" right="0.11811023622047245" top="0.35433070866141736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2022-05-04T20:02:22Z</dcterms:created>
  <dcterms:modified xsi:type="dcterms:W3CDTF">2022-05-04T20:02:45Z</dcterms:modified>
</cp:coreProperties>
</file>