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06 INFORMACIÓN DISCIPLINA FINANCIERA\"/>
    </mc:Choice>
  </mc:AlternateContent>
  <bookViews>
    <workbookView xWindow="0" yWindow="0" windowWidth="24000" windowHeight="976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H75" i="1" s="1"/>
  <c r="H74" i="1"/>
  <c r="E74" i="1"/>
  <c r="G73" i="1"/>
  <c r="F73" i="1"/>
  <c r="E73" i="1"/>
  <c r="H73" i="1" s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H64" i="1" s="1"/>
  <c r="H63" i="1"/>
  <c r="E63" i="1"/>
  <c r="G62" i="1"/>
  <c r="F62" i="1"/>
  <c r="E62" i="1"/>
  <c r="H62" i="1" s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G53" i="1"/>
  <c r="F53" i="1"/>
  <c r="E53" i="1"/>
  <c r="H53" i="1" s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3" i="1" s="1"/>
  <c r="E44" i="1"/>
  <c r="H44" i="1" s="1"/>
  <c r="G43" i="1"/>
  <c r="G42" i="1" s="1"/>
  <c r="F43" i="1"/>
  <c r="D43" i="1"/>
  <c r="D42" i="1" s="1"/>
  <c r="C43" i="1"/>
  <c r="C42" i="1" s="1"/>
  <c r="F42" i="1"/>
  <c r="H40" i="1"/>
  <c r="E40" i="1"/>
  <c r="E39" i="1"/>
  <c r="H39" i="1" s="1"/>
  <c r="H38" i="1"/>
  <c r="E38" i="1"/>
  <c r="E36" i="1" s="1"/>
  <c r="H36" i="1" s="1"/>
  <c r="E37" i="1"/>
  <c r="H37" i="1" s="1"/>
  <c r="G36" i="1"/>
  <c r="F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5" i="1" s="1"/>
  <c r="H25" i="1" s="1"/>
  <c r="E26" i="1"/>
  <c r="H26" i="1" s="1"/>
  <c r="G25" i="1"/>
  <c r="F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6" i="1" s="1"/>
  <c r="H16" i="1" s="1"/>
  <c r="E17" i="1"/>
  <c r="H17" i="1" s="1"/>
  <c r="G16" i="1"/>
  <c r="F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G6" i="1"/>
  <c r="F6" i="1"/>
  <c r="F5" i="1" s="1"/>
  <c r="F79" i="1" s="1"/>
  <c r="E6" i="1"/>
  <c r="D6" i="1"/>
  <c r="C6" i="1"/>
  <c r="G5" i="1"/>
  <c r="D5" i="1"/>
  <c r="D79" i="1" s="1"/>
  <c r="C5" i="1"/>
  <c r="C79" i="1" s="1"/>
  <c r="E5" i="1" l="1"/>
  <c r="H6" i="1"/>
  <c r="H5" i="1" s="1"/>
  <c r="G79" i="1"/>
  <c r="E42" i="1"/>
  <c r="H42" i="1" s="1"/>
  <c r="H43" i="1"/>
  <c r="H79" i="1" l="1"/>
  <c r="E79" i="1"/>
</calcChain>
</file>

<file path=xl/sharedStrings.xml><?xml version="1.0" encoding="utf-8"?>
<sst xmlns="http://schemas.openxmlformats.org/spreadsheetml/2006/main" count="132" uniqueCount="100">
  <si>
    <t>UNIVERSIDAD POLITECNICA DEL BICENTENARIO
Estado Analítico del Ejercicio del Presupuesto de Egresos Detallado - LDF
Clasificación Funcional (Finalidad y Función)
al 31 de Marzo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</si>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</sst>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3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85</xdr:row>
      <xdr:rowOff>19050</xdr:rowOff>
    </xdr:from>
    <xdr:to>
      <xdr:col>7</xdr:col>
      <xdr:colOff>182769</xdr:colOff>
      <xdr:row>87</xdr:row>
      <xdr:rowOff>19463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2392025"/>
          <a:ext cx="7202694" cy="286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workbookViewId="0">
      <selection activeCell="B163" sqref="B163"/>
    </sheetView>
  </sheetViews>
  <sheetFormatPr baseColWidth="10" defaultRowHeight="11.25"/>
  <cols>
    <col min="1" max="1" width="5.83203125" style="4" customWidth="1"/>
    <col min="2" max="2" width="65.83203125" style="4" customWidth="1"/>
    <col min="3" max="3" width="13.1640625" style="4" bestFit="1" customWidth="1"/>
    <col min="4" max="4" width="14.33203125" style="4" bestFit="1" customWidth="1"/>
    <col min="5" max="5" width="11.1640625" style="4" bestFit="1" customWidth="1"/>
    <col min="6" max="6" width="11.33203125" style="4" bestFit="1" customWidth="1"/>
    <col min="7" max="7" width="10.1640625" style="4" bestFit="1" customWidth="1"/>
    <col min="8" max="8" width="15.5" style="4" bestFit="1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53315986.75</v>
      </c>
      <c r="D5" s="18">
        <f t="shared" ref="D5:H5" si="0">D6+D16+D25+D36</f>
        <v>7384003.2300000004</v>
      </c>
      <c r="E5" s="18">
        <f t="shared" si="0"/>
        <v>60699989.980000004</v>
      </c>
      <c r="F5" s="18">
        <f t="shared" si="0"/>
        <v>10890347.699999999</v>
      </c>
      <c r="G5" s="18">
        <f t="shared" si="0"/>
        <v>10890347.699999999</v>
      </c>
      <c r="H5" s="18">
        <f t="shared" si="0"/>
        <v>49809642.280000001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53315986.75</v>
      </c>
      <c r="D16" s="18">
        <f t="shared" ref="D16:G16" si="4">SUM(D17:D23)</f>
        <v>7384003.2300000004</v>
      </c>
      <c r="E16" s="18">
        <f t="shared" si="4"/>
        <v>60699989.980000004</v>
      </c>
      <c r="F16" s="18">
        <f t="shared" si="4"/>
        <v>10890347.699999999</v>
      </c>
      <c r="G16" s="18">
        <f t="shared" si="4"/>
        <v>10890347.699999999</v>
      </c>
      <c r="H16" s="18">
        <f t="shared" si="3"/>
        <v>49809642.280000001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53315986.75</v>
      </c>
      <c r="D21" s="23">
        <v>7384003.2300000004</v>
      </c>
      <c r="E21" s="23">
        <f t="shared" si="5"/>
        <v>60699989.980000004</v>
      </c>
      <c r="F21" s="23">
        <v>10890347.699999999</v>
      </c>
      <c r="G21" s="23">
        <v>10890347.699999999</v>
      </c>
      <c r="H21" s="23">
        <f t="shared" si="3"/>
        <v>49809642.280000001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16823760</v>
      </c>
      <c r="D42" s="18">
        <f t="shared" ref="D42:G42" si="10">D43+D53+D62+D73</f>
        <v>1909936.37</v>
      </c>
      <c r="E42" s="18">
        <f t="shared" si="10"/>
        <v>18733696.370000001</v>
      </c>
      <c r="F42" s="18">
        <f t="shared" si="10"/>
        <v>1147456.6200000001</v>
      </c>
      <c r="G42" s="18">
        <f t="shared" si="10"/>
        <v>1147456.6200000001</v>
      </c>
      <c r="H42" s="18">
        <f t="shared" si="3"/>
        <v>17586239.75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16823760</v>
      </c>
      <c r="D53" s="18">
        <f t="shared" ref="D53:G53" si="13">SUM(D54:D60)</f>
        <v>1909936.37</v>
      </c>
      <c r="E53" s="18">
        <f t="shared" si="13"/>
        <v>18733696.370000001</v>
      </c>
      <c r="F53" s="18">
        <f t="shared" si="13"/>
        <v>1147456.6200000001</v>
      </c>
      <c r="G53" s="18">
        <f t="shared" si="13"/>
        <v>1147456.6200000001</v>
      </c>
      <c r="H53" s="18">
        <f t="shared" si="3"/>
        <v>17586239.75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16823760</v>
      </c>
      <c r="D58" s="23">
        <v>1909936.37</v>
      </c>
      <c r="E58" s="23">
        <f t="shared" si="14"/>
        <v>18733696.370000001</v>
      </c>
      <c r="F58" s="23">
        <v>1147456.6200000001</v>
      </c>
      <c r="G58" s="23">
        <v>1147456.6200000001</v>
      </c>
      <c r="H58" s="23">
        <f t="shared" si="3"/>
        <v>17586239.75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70139746.75</v>
      </c>
      <c r="D79" s="18">
        <f t="shared" ref="D79:H79" si="20">D5+D42</f>
        <v>9293939.6000000015</v>
      </c>
      <c r="E79" s="18">
        <f t="shared" si="20"/>
        <v>79433686.350000009</v>
      </c>
      <c r="F79" s="18">
        <f t="shared" si="20"/>
        <v>12037804.32</v>
      </c>
      <c r="G79" s="18">
        <f t="shared" si="20"/>
        <v>12037804.32</v>
      </c>
      <c r="H79" s="18">
        <f t="shared" si="20"/>
        <v>67395882.030000001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11811023622047245" right="0.11811023622047245" top="7.874015748031496E-2" bottom="7.874015748031496E-2" header="0.31496062992125984" footer="0.31496062992125984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2022-05-04T20:01:46Z</dcterms:created>
  <dcterms:modified xsi:type="dcterms:W3CDTF">2022-05-04T20:02:08Z</dcterms:modified>
</cp:coreProperties>
</file>