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ON ADICIONAL-DISCIPLINA FINANCIERA\PORTAL UPB\"/>
    </mc:Choice>
  </mc:AlternateContent>
  <bookViews>
    <workbookView xWindow="0" yWindow="0" windowWidth="24000" windowHeight="976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E36" i="1" s="1"/>
  <c r="H36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H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6" i="1" s="1"/>
  <c r="H16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F79" i="1" s="1"/>
  <c r="E6" i="1"/>
  <c r="D6" i="1"/>
  <c r="C6" i="1"/>
  <c r="G5" i="1"/>
  <c r="G79" i="1" s="1"/>
  <c r="D5" i="1"/>
  <c r="C5" i="1"/>
  <c r="C79" i="1" s="1"/>
  <c r="H43" i="1" l="1"/>
  <c r="E42" i="1"/>
  <c r="H42" i="1" s="1"/>
  <c r="H6" i="1"/>
  <c r="H5" i="1" s="1"/>
  <c r="D79" i="1"/>
  <c r="E5" i="1"/>
  <c r="H18" i="1"/>
  <c r="H27" i="1"/>
  <c r="H38" i="1"/>
  <c r="H45" i="1"/>
  <c r="E79" i="1" l="1"/>
  <c r="H79" i="1"/>
</calcChain>
</file>

<file path=xl/sharedStrings.xml><?xml version="1.0" encoding="utf-8"?>
<sst xmlns="http://schemas.openxmlformats.org/spreadsheetml/2006/main" count="132" uniqueCount="100">
  <si>
    <t>UNIVERSIDAD POLITECNICA DEL BICENTENARIO
Estado Analítico del Ejercicio del Presupuesto de Egresos Detallado - LDF
Clasificación Funcional (Finalidad y Función)
al 30 de Junio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</si>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</sst>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3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88</xdr:row>
      <xdr:rowOff>66675</xdr:rowOff>
    </xdr:from>
    <xdr:to>
      <xdr:col>7</xdr:col>
      <xdr:colOff>742950</xdr:colOff>
      <xdr:row>91</xdr:row>
      <xdr:rowOff>66960</xdr:rowOff>
    </xdr:to>
    <xdr:pic>
      <xdr:nvPicPr>
        <xdr:cNvPr id="2" name="Imagen 1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12868275"/>
          <a:ext cx="9144000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workbookViewId="0">
      <selection activeCell="E27" sqref="E27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53315986.75</v>
      </c>
      <c r="D5" s="18">
        <f t="shared" ref="D5:H5" si="0">D6+D16+D25+D36</f>
        <v>9043820.8100000005</v>
      </c>
      <c r="E5" s="18">
        <f t="shared" si="0"/>
        <v>62359807.560000002</v>
      </c>
      <c r="F5" s="18">
        <f t="shared" si="0"/>
        <v>20539822</v>
      </c>
      <c r="G5" s="18">
        <f t="shared" si="0"/>
        <v>20539822</v>
      </c>
      <c r="H5" s="18">
        <f t="shared" si="0"/>
        <v>41819985.560000002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53315986.75</v>
      </c>
      <c r="D16" s="18">
        <f t="shared" ref="D16:G16" si="4">SUM(D17:D23)</f>
        <v>9043820.8100000005</v>
      </c>
      <c r="E16" s="18">
        <f t="shared" si="4"/>
        <v>62359807.560000002</v>
      </c>
      <c r="F16" s="18">
        <f t="shared" si="4"/>
        <v>20539822</v>
      </c>
      <c r="G16" s="18">
        <f t="shared" si="4"/>
        <v>20539822</v>
      </c>
      <c r="H16" s="18">
        <f t="shared" si="3"/>
        <v>41819985.560000002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53315986.75</v>
      </c>
      <c r="D21" s="23">
        <v>9043820.8100000005</v>
      </c>
      <c r="E21" s="23">
        <f t="shared" si="5"/>
        <v>62359807.560000002</v>
      </c>
      <c r="F21" s="23">
        <v>20539822</v>
      </c>
      <c r="G21" s="23">
        <v>20539822</v>
      </c>
      <c r="H21" s="23">
        <f t="shared" si="3"/>
        <v>41819985.560000002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16823760</v>
      </c>
      <c r="D42" s="18">
        <f t="shared" ref="D42:G42" si="10">D43+D53+D62+D73</f>
        <v>1914772.57</v>
      </c>
      <c r="E42" s="18">
        <f t="shared" si="10"/>
        <v>18738532.57</v>
      </c>
      <c r="F42" s="18">
        <f t="shared" si="10"/>
        <v>6490447.7999999998</v>
      </c>
      <c r="G42" s="18">
        <f t="shared" si="10"/>
        <v>6490447.7999999998</v>
      </c>
      <c r="H42" s="18">
        <f t="shared" si="3"/>
        <v>12248084.77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16823760</v>
      </c>
      <c r="D53" s="18">
        <f t="shared" ref="D53:G53" si="13">SUM(D54:D60)</f>
        <v>1914772.57</v>
      </c>
      <c r="E53" s="18">
        <f t="shared" si="13"/>
        <v>18738532.57</v>
      </c>
      <c r="F53" s="18">
        <f t="shared" si="13"/>
        <v>6490447.7999999998</v>
      </c>
      <c r="G53" s="18">
        <f t="shared" si="13"/>
        <v>6490447.7999999998</v>
      </c>
      <c r="H53" s="18">
        <f t="shared" si="3"/>
        <v>12248084.77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16823760</v>
      </c>
      <c r="D58" s="23">
        <v>1914772.57</v>
      </c>
      <c r="E58" s="23">
        <f t="shared" si="14"/>
        <v>18738532.57</v>
      </c>
      <c r="F58" s="23">
        <v>6490447.7999999998</v>
      </c>
      <c r="G58" s="23">
        <v>6490447.7999999998</v>
      </c>
      <c r="H58" s="23">
        <f t="shared" si="3"/>
        <v>12248084.77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70139746.75</v>
      </c>
      <c r="D79" s="18">
        <f t="shared" ref="D79:H79" si="20">D5+D42</f>
        <v>10958593.380000001</v>
      </c>
      <c r="E79" s="18">
        <f t="shared" si="20"/>
        <v>81098340.129999995</v>
      </c>
      <c r="F79" s="18">
        <f t="shared" si="20"/>
        <v>27030269.800000001</v>
      </c>
      <c r="G79" s="18">
        <f t="shared" si="20"/>
        <v>27030269.800000001</v>
      </c>
      <c r="H79" s="18">
        <f t="shared" si="20"/>
        <v>54068070.329999998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11811023622047245" right="0.11811023622047245" top="0.35433070866141736" bottom="0.15748031496062992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2022-08-05T21:50:14Z</dcterms:created>
  <dcterms:modified xsi:type="dcterms:W3CDTF">2022-08-05T21:50:54Z</dcterms:modified>
</cp:coreProperties>
</file>