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3ER TRIMESTRE 2022\CONTABLE\"/>
    </mc:Choice>
  </mc:AlternateContent>
  <xr:revisionPtr revIDLastSave="0" documentId="13_ncr:1_{1C48BEF7-5544-45DD-A269-FDCEF13BD88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B33" i="3"/>
  <c r="C33" i="3"/>
  <c r="C61" i="3" s="1"/>
  <c r="B61" i="3" l="1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<sst xmlns="http://schemas.openxmlformats.org/spreadsheetml/2006/main" count="91" uniqueCount="57">
  <si>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</si>
  <si>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</si>
  <si>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</si>
  <si>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</si>
  <si>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</si>
  <si>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</si>
  <si>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</si>
  <si>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</si>
  <si>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</si>
  <si>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</si>
  <si>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</si>
  <si>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</si>
  <si>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</si>
  <si>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</si>
  <si>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</si>
  <si>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</si>
  <si>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</si>
  <si>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</si>
  <si>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</si>
  <si>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</si>
  <si>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</si>
  <si>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</si>
  <si>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</si>
  <si>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</si>
  <si>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</si>
  <si>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</si>
  <si>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</si>
  <si>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</si>
  <si>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</si>
  <si>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</si>
  <si>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</si>
  <si>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</si>
  <si>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</si>
  <si>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</si>
  <si>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</si>
  <si>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</si>
  <si>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</si>
  <si>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</si>
  <si>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</si>
  <si>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</si>
  <si>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</si>
  <si>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</si>
  <si>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</si>
  <si>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</si>
  <si>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</si>
  <si>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</si>
  <si>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</si>
  <si>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</si>
  <si>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</si>
  <si>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</si>
  <si>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</si>
  <si>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</si>
  <si>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</si>
  <si>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</si>
  <si>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</si>
  <si>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</si>
  <si>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DEL BICENTENARIO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</si>
</sst>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72</xdr:row>
      <xdr:rowOff>47625</xdr:rowOff>
    </xdr:from>
    <xdr:to>
      <xdr:col>2</xdr:col>
      <xdr:colOff>1095375</xdr:colOff>
      <xdr:row>75</xdr:row>
      <xdr:rowOff>47910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163300"/>
          <a:ext cx="740092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2" width="22.83203125" style="1" customWidth="1"/>
    <col min="3" max="3" width="22.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53700714.68</v>
      </c>
      <c r="C4" s="16">
        <f>SUM(C5:C14)</f>
        <v>76238816.439999998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6730928.6100000003</v>
      </c>
      <c r="C11" s="17">
        <v>6892134.0499999998</v>
      </c>
      <c r="D11" s="14">
        <v>700000</v>
      </c>
    </row>
    <row r="12" spans="1:4" ht="22.5" x14ac:dyDescent="0.2">
      <c r="A12" s="7" t="s">
        <v>40</v>
      </c>
      <c r="B12" s="17">
        <v>14616154.529999999</v>
      </c>
      <c r="C12" s="17">
        <v>25136853</v>
      </c>
      <c r="D12" s="14">
        <v>800000</v>
      </c>
    </row>
    <row r="13" spans="1:4" ht="11.25" customHeight="1" x14ac:dyDescent="0.2">
      <c r="A13" s="7" t="s">
        <v>41</v>
      </c>
      <c r="B13" s="17">
        <v>32146158.809999999</v>
      </c>
      <c r="C13" s="17">
        <v>44067459.119999997</v>
      </c>
      <c r="D13" s="14">
        <v>900000</v>
      </c>
    </row>
    <row r="14" spans="1:4" ht="11.25" customHeight="1" x14ac:dyDescent="0.2">
      <c r="A14" s="7" t="s">
        <v>5</v>
      </c>
      <c r="B14" s="17">
        <v>207472.73</v>
      </c>
      <c r="C14" s="17">
        <v>142370.26999999999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41182669.300000004</v>
      </c>
      <c r="C16" s="16">
        <f>SUM(C17:C32)</f>
        <v>61905572.960000001</v>
      </c>
      <c r="D16" s="13" t="s">
        <v>38</v>
      </c>
    </row>
    <row r="17" spans="1:4" ht="11.25" customHeight="1" x14ac:dyDescent="0.2">
      <c r="A17" s="7" t="s">
        <v>7</v>
      </c>
      <c r="B17" s="17">
        <v>32557509.579999998</v>
      </c>
      <c r="C17" s="17">
        <v>47334963.32</v>
      </c>
      <c r="D17" s="14">
        <v>1000</v>
      </c>
    </row>
    <row r="18" spans="1:4" ht="11.25" customHeight="1" x14ac:dyDescent="0.2">
      <c r="A18" s="7" t="s">
        <v>8</v>
      </c>
      <c r="B18" s="17">
        <v>1742149.2</v>
      </c>
      <c r="C18" s="17">
        <v>2122812.4500000002</v>
      </c>
      <c r="D18" s="14">
        <v>2000</v>
      </c>
    </row>
    <row r="19" spans="1:4" ht="11.25" customHeight="1" x14ac:dyDescent="0.2">
      <c r="A19" s="7" t="s">
        <v>9</v>
      </c>
      <c r="B19" s="17">
        <v>6767384.4199999999</v>
      </c>
      <c r="C19" s="17">
        <v>11779607.75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115626.1</v>
      </c>
      <c r="C23" s="17">
        <v>668189.43999999994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12518045.379999995</v>
      </c>
      <c r="C33" s="16">
        <f>C4-C16</f>
        <v>14333243.479999997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506148.37</v>
      </c>
      <c r="C41" s="16">
        <f>SUM(C42:C44)</f>
        <v>3919972.94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2148668</v>
      </c>
      <c r="D42" s="13">
        <v>6000</v>
      </c>
    </row>
    <row r="43" spans="1:4" ht="11.25" customHeight="1" x14ac:dyDescent="0.2">
      <c r="A43" s="7" t="s">
        <v>22</v>
      </c>
      <c r="B43" s="17">
        <v>506148.37</v>
      </c>
      <c r="C43" s="17">
        <v>1771304.94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-506148.37</v>
      </c>
      <c r="C45" s="16">
        <f>C36-C41</f>
        <v>-3919972.94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13893040.49</v>
      </c>
      <c r="C54" s="16">
        <f>SUM(C55+C58)</f>
        <v>7051397.3499999996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13893040.49</v>
      </c>
      <c r="C58" s="17">
        <v>7051397.3499999996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-13893040.49</v>
      </c>
      <c r="C59" s="16">
        <f>C48-C54</f>
        <v>-7051397.3499999996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-1881143.4800000042</v>
      </c>
      <c r="C61" s="16">
        <f>C59+C45+C33</f>
        <v>3361873.1899999976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17045189</v>
      </c>
      <c r="C63" s="16">
        <v>13683315.810000001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15164045.52</v>
      </c>
      <c r="C65" s="16">
        <v>17045189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5748031496062992" bottom="0.15748031496062992" header="0.31496062992125984" footer="0.31496062992125984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http://purl.org/dc/elements/1.1/"/>
    <ds:schemaRef ds:uri="45be96a9-161b-45e5-8955-82d7971c9a35"/>
    <ds:schemaRef ds:uri="212f5b6f-540c-444d-8783-9749c880513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revision/>
  <cp:lastPrinted>2022-10-16T20:34:27Z</cp:lastPrinted>
  <dcterms:created xsi:type="dcterms:W3CDTF">2012-12-11T20:31:36Z</dcterms:created>
  <dcterms:modified xsi:type="dcterms:W3CDTF">2022-10-16T20:34:54Z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