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1.- INFORMACIÓN CONTABLE\ASEG SIRET 4TO 2022\"/>
    </mc:Choice>
  </mc:AlternateContent>
  <xr:revisionPtr revIDLastSave="0" documentId="13_ncr:1_{C1548A4C-BE03-43AA-AD71-9932911CBCDC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<sst xmlns="http://schemas.openxmlformats.org/spreadsheetml/2006/main" count="58" uniqueCount="58">
  <si>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</si>
  <si>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</si>
  <si>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</si>
  <si>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</si>
  <si>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</si>
  <si>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</si>
  <si>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</si>
  <si>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</si>
  <si>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</si>
  <si>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</si>
  <si>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</si>
  <si>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</si>
  <si>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</si>
  <si>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</si>
  <si>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</si>
  <si>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</si>
  <si>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</si>
  <si>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</si>
  <si>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</si>
  <si>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</si>
  <si>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</si>
  <si>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</si>
  <si>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</si>
  <si>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</si>
  <si>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</si>
  <si>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</si>
  <si>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</si>
  <si>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</si>
  <si>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</si>
  <si>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</si>
  <si>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</si>
  <si>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</si>
  <si>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</si>
  <si>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</si>
  <si>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</si>
  <si>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</si>
  <si>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</si>
  <si>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</si>
  <si>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</si>
  <si>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</si>
  <si>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</si>
  <si>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</si>
  <si>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</si>
  <si>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</si>
  <si>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</si>
  <si>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</si>
  <si>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</si>
  <si>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</si>
  <si>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</si>
  <si>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</si>
  <si>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</si>
  <si>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</si>
  <si>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</si>
  <si>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</si>
  <si>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</si>
  <si>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</si>
  <si>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</si>
  <si>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UNIVERSIDAD POLITECNICA DEL BICENTENARIO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</si>
</sst>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371476</xdr:colOff>
      <xdr:row>74</xdr:row>
      <xdr:rowOff>123825</xdr:rowOff>
    </xdr:from>
    <xdr:to>
      <xdr:col>2</xdr:col>
      <xdr:colOff>1114426</xdr:colOff>
      <xdr:row>78</xdr:row>
      <xdr:rowOff>38580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6" y="11572875"/>
          <a:ext cx="7981950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showGridLines="0"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8950194.0600000005</v>
      </c>
      <c r="C4" s="14">
        <f>SUM(C5:C11)</f>
        <v>6742170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8950194.0600000005</v>
      </c>
      <c r="C11" s="15">
        <v>6742170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63430953.620000005</v>
      </c>
      <c r="C13" s="14">
        <f>SUM(C14:C15)</f>
        <v>64560518.549999997</v>
      </c>
      <c r="D13" s="2"/>
    </row>
    <row r="14" spans="1:4" ht="22.5" x14ac:dyDescent="0.2">
      <c r="A14" s="8" t="s">
        <v>51</v>
      </c>
      <c r="B14" s="15">
        <v>19185915.620000001</v>
      </c>
      <c r="C14" s="15">
        <v>20634559.43</v>
      </c>
      <c r="D14" s="4">
        <v>4210</v>
      </c>
    </row>
    <row r="15" spans="1:4" ht="11.25" customHeight="1" x14ac:dyDescent="0.2">
      <c r="A15" s="8" t="s">
        <v>52</v>
      </c>
      <c r="B15" s="15">
        <v>44245038</v>
      </c>
      <c r="C15" s="15">
        <v>43925959.119999997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356962.52</v>
      </c>
      <c r="C17" s="14">
        <f>SUM(C18:C22)</f>
        <v>142370.26999999999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356962.52</v>
      </c>
      <c r="C22" s="15">
        <v>142370.26999999999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72738110.200000003</v>
      </c>
      <c r="C24" s="16">
        <f>SUM(C4+C13+C17)</f>
        <v>71445058.819999993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62626848.859999999</v>
      </c>
      <c r="C27" s="14">
        <f>SUM(C28:C30)</f>
        <v>61894539.369999997</v>
      </c>
      <c r="D27" s="2"/>
    </row>
    <row r="28" spans="1:5" ht="11.25" customHeight="1" x14ac:dyDescent="0.2">
      <c r="A28" s="8" t="s">
        <v>37</v>
      </c>
      <c r="B28" s="15">
        <v>47423240.259999998</v>
      </c>
      <c r="C28" s="15">
        <v>47334963.32</v>
      </c>
      <c r="D28" s="4">
        <v>5110</v>
      </c>
    </row>
    <row r="29" spans="1:5" ht="11.25" customHeight="1" x14ac:dyDescent="0.2">
      <c r="A29" s="8" t="s">
        <v>16</v>
      </c>
      <c r="B29" s="15">
        <v>2976776.11</v>
      </c>
      <c r="C29" s="15">
        <v>2201300.7200000002</v>
      </c>
      <c r="D29" s="4">
        <v>5120</v>
      </c>
    </row>
    <row r="30" spans="1:5" ht="11.25" customHeight="1" x14ac:dyDescent="0.2">
      <c r="A30" s="8" t="s">
        <v>17</v>
      </c>
      <c r="B30" s="15">
        <v>12226832.49</v>
      </c>
      <c r="C30" s="15">
        <v>12358275.33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710048.33</v>
      </c>
      <c r="C32" s="14">
        <f>SUM(C33:C41)</f>
        <v>668189.43999999994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710048.33</v>
      </c>
      <c r="C36" s="15">
        <v>668189.43999999994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7759741.6999999993</v>
      </c>
      <c r="C55" s="14">
        <f>SUM(C56:C61)</f>
        <v>7107677.0699999994</v>
      </c>
      <c r="D55" s="2"/>
    </row>
    <row r="56" spans="1:4" ht="11.25" customHeight="1" x14ac:dyDescent="0.2">
      <c r="A56" s="8" t="s">
        <v>31</v>
      </c>
      <c r="B56" s="15">
        <v>7759692.5199999996</v>
      </c>
      <c r="C56" s="15">
        <v>7107675.7699999996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49.18</v>
      </c>
      <c r="C61" s="15">
        <v>1.3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71096638.890000001</v>
      </c>
      <c r="C66" s="16">
        <f>C63+C55+C48+C43+C32+C27</f>
        <v>69670405.879999995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1641471.3100000024</v>
      </c>
      <c r="C68" s="14">
        <f>C24-C66</f>
        <v>1774652.9399999976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19685039370078741" right="0.19685039370078741" top="0.19685039370078741" bottom="0.19685039370078741" header="0.31496062992125984" footer="0.31496062992125984"/>
  <pageSetup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2023-01-24T19:44:04Z</cp:lastPrinted>
  <dcterms:created xsi:type="dcterms:W3CDTF">2012-12-11T20:29:16Z</dcterms:created>
  <dcterms:modified xsi:type="dcterms:W3CDTF">2023-01-25T17:38:06Z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