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1.- INFORMACIÓN CONTABLE\ASEG SIRET 4TO 2022\"/>
    </mc:Choice>
  </mc:AlternateContent>
  <xr:revisionPtr revIDLastSave="0" documentId="13_ncr:1_{2D4C5086-61DB-4623-AADC-C73FE767D20F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54" i="3" l="1"/>
  <c r="C55" i="3"/>
  <c r="C54" i="3" s="1"/>
  <c r="B55" i="3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l="1"/>
  <c r="B61" i="3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<sst xmlns="http://schemas.openxmlformats.org/spreadsheetml/2006/main" count="91" uniqueCount="57">
  <si>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</si>
  <si>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</si>
  <si>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</si>
  <si>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</si>
  <si>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</si>
  <si>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</si>
  <si>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</si>
  <si>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</si>
  <si>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</si>
  <si>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</si>
  <si>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</si>
  <si>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</si>
  <si>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</si>
  <si>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</si>
  <si>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</si>
  <si>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</si>
  <si>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</si>
  <si>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</si>
  <si>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</si>
  <si>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</si>
  <si>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</si>
  <si>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</si>
  <si>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</si>
  <si>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</si>
  <si>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</si>
  <si>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</si>
  <si>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</si>
  <si>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</si>
  <si>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</si>
  <si>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</si>
  <si>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</si>
  <si>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</si>
  <si>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</si>
  <si>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</si>
  <si>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</si>
  <si>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</si>
  <si>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</si>
  <si>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</si>
  <si>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</si>
  <si>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</si>
  <si>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</si>
  <si>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</si>
  <si>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</si>
  <si>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</si>
  <si>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</si>
  <si>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</si>
  <si>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</si>
  <si>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</si>
  <si>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</si>
  <si>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</si>
  <si>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</si>
  <si>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</si>
  <si>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</si>
  <si>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</si>
  <si>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</si>
  <si>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</si>
  <si>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POLITECNICA DEL BICENTENARIO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</si>
</sst>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795130</xdr:colOff>
      <xdr:row>70</xdr:row>
      <xdr:rowOff>24849</xdr:rowOff>
    </xdr:from>
    <xdr:to>
      <xdr:col>2</xdr:col>
      <xdr:colOff>1118152</xdr:colOff>
      <xdr:row>73</xdr:row>
      <xdr:rowOff>88691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130" y="10725979"/>
          <a:ext cx="698223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showGridLines="0" tabSelected="1" zoomScale="115" zoomScaleNormal="115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2" width="25.6640625" style="1" customWidth="1"/>
    <col min="3" max="3" width="26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73399570.089999989</v>
      </c>
      <c r="C4" s="16">
        <f>SUM(C5:C14)</f>
        <v>76238816.439999998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9307153.9499999993</v>
      </c>
      <c r="C11" s="17">
        <v>6892134.0499999998</v>
      </c>
      <c r="D11" s="14">
        <v>700000</v>
      </c>
    </row>
    <row r="12" spans="1:4" ht="22.5" x14ac:dyDescent="0.2">
      <c r="A12" s="7" t="s">
        <v>40</v>
      </c>
      <c r="B12" s="17">
        <v>19185915.620000001</v>
      </c>
      <c r="C12" s="17">
        <v>25136853</v>
      </c>
      <c r="D12" s="14">
        <v>800000</v>
      </c>
    </row>
    <row r="13" spans="1:4" ht="11.25" customHeight="1" x14ac:dyDescent="0.2">
      <c r="A13" s="7" t="s">
        <v>41</v>
      </c>
      <c r="B13" s="17">
        <v>44549538</v>
      </c>
      <c r="C13" s="17">
        <v>44067459.119999997</v>
      </c>
      <c r="D13" s="14">
        <v>900000</v>
      </c>
    </row>
    <row r="14" spans="1:4" ht="11.25" customHeight="1" x14ac:dyDescent="0.2">
      <c r="A14" s="7" t="s">
        <v>5</v>
      </c>
      <c r="B14" s="17">
        <v>356962.52</v>
      </c>
      <c r="C14" s="17">
        <v>142370.26999999999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61990746.049999997</v>
      </c>
      <c r="C16" s="16">
        <f>SUM(C17:C32)</f>
        <v>61905572.960000001</v>
      </c>
      <c r="D16" s="13" t="s">
        <v>38</v>
      </c>
    </row>
    <row r="17" spans="1:4" ht="11.25" customHeight="1" x14ac:dyDescent="0.2">
      <c r="A17" s="7" t="s">
        <v>7</v>
      </c>
      <c r="B17" s="17">
        <v>47423240.259999998</v>
      </c>
      <c r="C17" s="17">
        <v>47334963.32</v>
      </c>
      <c r="D17" s="14">
        <v>1000</v>
      </c>
    </row>
    <row r="18" spans="1:4" ht="11.25" customHeight="1" x14ac:dyDescent="0.2">
      <c r="A18" s="7" t="s">
        <v>8</v>
      </c>
      <c r="B18" s="17">
        <v>2801867.39</v>
      </c>
      <c r="C18" s="17">
        <v>2122812.4500000002</v>
      </c>
      <c r="D18" s="14">
        <v>2000</v>
      </c>
    </row>
    <row r="19" spans="1:4" ht="11.25" customHeight="1" x14ac:dyDescent="0.2">
      <c r="A19" s="7" t="s">
        <v>9</v>
      </c>
      <c r="B19" s="17">
        <v>11055590.07</v>
      </c>
      <c r="C19" s="17">
        <v>11779607.75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710048.33</v>
      </c>
      <c r="C23" s="17">
        <v>668189.43999999994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11408824.039999992</v>
      </c>
      <c r="C33" s="16">
        <f>C4-C16</f>
        <v>14333243.479999997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506148.37</v>
      </c>
      <c r="C41" s="16">
        <f>SUM(C42:C44)</f>
        <v>3919972.94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2148668</v>
      </c>
      <c r="D42" s="13">
        <v>6000</v>
      </c>
    </row>
    <row r="43" spans="1:4" ht="11.25" customHeight="1" x14ac:dyDescent="0.2">
      <c r="A43" s="7" t="s">
        <v>22</v>
      </c>
      <c r="B43" s="17">
        <v>506148.37</v>
      </c>
      <c r="C43" s="17">
        <v>1771304.94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-506148.37</v>
      </c>
      <c r="C45" s="16">
        <f>C36-C41</f>
        <v>-3919972.94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13308214.35</v>
      </c>
      <c r="C54" s="16">
        <f>SUM(C55+C58)</f>
        <v>7051397.3499999996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13308214.35</v>
      </c>
      <c r="C58" s="17">
        <v>7051397.3499999996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-13308214.35</v>
      </c>
      <c r="C59" s="16">
        <f>C48-C54</f>
        <v>-7051397.3499999996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-2405538.6800000072</v>
      </c>
      <c r="C61" s="16">
        <f>C59+C45+C33</f>
        <v>3361873.1899999976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17045189</v>
      </c>
      <c r="C63" s="16">
        <v>13683315.810000001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14639650.32</v>
      </c>
      <c r="C65" s="16">
        <v>17045189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11811023622047245" right="0.11811023622047245" top="0.19685039370078741" bottom="0.15748031496062992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45be96a9-161b-45e5-8955-82d7971c9a35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212f5b6f-540c-444d-8783-9749c880513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revision/>
  <cp:lastPrinted>2023-01-24T19:52:33Z</cp:lastPrinted>
  <dcterms:created xsi:type="dcterms:W3CDTF">2012-12-11T20:31:36Z</dcterms:created>
  <dcterms:modified xsi:type="dcterms:W3CDTF">2023-01-25T17:39:54Z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