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Financiera\Estados Financieros\ESTADOS FINANCIEROS 1ER TRIMESTRE 2023 TRABAJANDO\ASEG SIRET PREVALIDAR AL 02052023\"/>
    </mc:Choice>
  </mc:AlternateContent>
  <xr:revisionPtr revIDLastSave="0" documentId="13_ncr:1_{7134CAD8-3D61-4CB3-988E-39B1CA22F4EF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EAA!$A$1:$F$47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<sst xmlns="http://schemas.openxmlformats.org/spreadsheetml/2006/main" count="27" uniqueCount="27">
  <si>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</si>
  <si>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</si>
  <si>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</si>
  <si>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</si>
  <si>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</si>
  <si>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</si>
  <si>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</si>
  <si>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</si>
  <si>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</si>
  <si>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</si>
  <si>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</si>
  <si>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</si>
  <si>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</si>
  <si>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</si>
  <si>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</si>
  <si>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</si>
  <si>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</si>
  <si>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</si>
  <si>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</si>
  <si>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</si>
  <si>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</si>
  <si>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</si>
  <si>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</si>
  <si>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</si>
  <si>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</si>
  <si>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</si>
  <si>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POLITECNICA DEL BICENTENARIO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</si>
</sst>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40</xdr:row>
      <xdr:rowOff>76200</xdr:rowOff>
    </xdr:from>
    <xdr:to>
      <xdr:col>5</xdr:col>
      <xdr:colOff>835099</xdr:colOff>
      <xdr:row>43</xdr:row>
      <xdr:rowOff>83004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22D4FE-B2F4-4763-BA4A-9EB6C565B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623887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92917494.689999998</v>
      </c>
      <c r="C3" s="8">
        <f t="shared" ref="C3:F3" si="0">C4+C12</f>
        <v>52138091.600000009</v>
      </c>
      <c r="D3" s="8">
        <f t="shared" si="0"/>
        <v>55053142.720000006</v>
      </c>
      <c r="E3" s="8">
        <f t="shared" si="0"/>
        <v>90002443.570000008</v>
      </c>
      <c r="F3" s="8">
        <f t="shared" si="0"/>
        <v>-2915051.1199999955</v>
      </c>
    </row>
    <row r="4" spans="1:6" x14ac:dyDescent="0.2">
      <c r="A4" s="5" t="s">
        <v>4</v>
      </c>
      <c r="B4" s="8">
        <f>SUM(B5:B11)</f>
        <v>20941804.329999998</v>
      </c>
      <c r="C4" s="8">
        <f>SUM(C5:C11)</f>
        <v>52065116.000000007</v>
      </c>
      <c r="D4" s="8">
        <f>SUM(D5:D11)</f>
        <v>55053142.720000006</v>
      </c>
      <c r="E4" s="8">
        <f>SUM(E5:E11)</f>
        <v>17953777.610000003</v>
      </c>
      <c r="F4" s="8">
        <f>SUM(F5:F11)</f>
        <v>-2988026.7199999969</v>
      </c>
    </row>
    <row r="5" spans="1:6" x14ac:dyDescent="0.2">
      <c r="A5" s="6" t="s">
        <v>5</v>
      </c>
      <c r="B5" s="9">
        <v>14639650.32</v>
      </c>
      <c r="C5" s="9">
        <v>33874949.380000003</v>
      </c>
      <c r="D5" s="9">
        <v>37795909.460000001</v>
      </c>
      <c r="E5" s="9">
        <f>B5+C5-D5</f>
        <v>10718690.240000002</v>
      </c>
      <c r="F5" s="9">
        <f t="shared" ref="F5:F11" si="1">E5-B5</f>
        <v>-3920960.0799999982</v>
      </c>
    </row>
    <row r="6" spans="1:6" x14ac:dyDescent="0.2">
      <c r="A6" s="6" t="s">
        <v>6</v>
      </c>
      <c r="B6" s="9">
        <v>6302154.0099999998</v>
      </c>
      <c r="C6" s="9">
        <v>17910009.600000001</v>
      </c>
      <c r="D6" s="9">
        <v>16977076.239999998</v>
      </c>
      <c r="E6" s="9">
        <f t="shared" ref="E6:E11" si="2">B6+C6-D6</f>
        <v>7235087.370000001</v>
      </c>
      <c r="F6" s="9">
        <f t="shared" si="1"/>
        <v>932933.36000000127</v>
      </c>
    </row>
    <row r="7" spans="1:6" x14ac:dyDescent="0.2">
      <c r="A7" s="6" t="s">
        <v>7</v>
      </c>
      <c r="B7" s="9">
        <v>0</v>
      </c>
      <c r="C7" s="9">
        <v>280157.02</v>
      </c>
      <c r="D7" s="9">
        <v>280157.02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71975690.359999999</v>
      </c>
      <c r="C12" s="8">
        <f>SUM(C13:C21)</f>
        <v>72975.600000000006</v>
      </c>
      <c r="D12" s="8">
        <f>SUM(D13:D21)</f>
        <v>0</v>
      </c>
      <c r="E12" s="8">
        <f>SUM(E13:E21)</f>
        <v>72048665.960000008</v>
      </c>
      <c r="F12" s="8">
        <f>SUM(F13:F21)</f>
        <v>72975.60000000149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75031683.730000004</v>
      </c>
      <c r="C15" s="10">
        <v>0</v>
      </c>
      <c r="D15" s="10">
        <v>0</v>
      </c>
      <c r="E15" s="10">
        <f t="shared" si="4"/>
        <v>75031683.730000004</v>
      </c>
      <c r="F15" s="10">
        <f t="shared" si="3"/>
        <v>0</v>
      </c>
    </row>
    <row r="16" spans="1:6" x14ac:dyDescent="0.2">
      <c r="A16" s="6" t="s">
        <v>14</v>
      </c>
      <c r="B16" s="9">
        <v>41612805.740000002</v>
      </c>
      <c r="C16" s="9">
        <v>72975.600000000006</v>
      </c>
      <c r="D16" s="9">
        <v>0</v>
      </c>
      <c r="E16" s="9">
        <f t="shared" si="4"/>
        <v>41685781.340000004</v>
      </c>
      <c r="F16" s="9">
        <f t="shared" si="3"/>
        <v>72975.60000000149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-44668799.109999999</v>
      </c>
      <c r="C18" s="9">
        <v>0</v>
      </c>
      <c r="D18" s="9">
        <v>0</v>
      </c>
      <c r="E18" s="9">
        <f t="shared" si="4"/>
        <v>-44668799.109999999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74803149606299213" bottom="0.35433070866141736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Subdirector Administrativa</cp:lastModifiedBy>
  <cp:lastPrinted>2023-04-30T23:08:42Z</cp:lastPrinted>
  <dcterms:created xsi:type="dcterms:W3CDTF">2014-02-09T04:04:15Z</dcterms:created>
  <dcterms:modified xsi:type="dcterms:W3CDTF">2023-05-02T22:53:59Z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