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Financiera\Estados Financieros\ESTADOS FINANCIEROS 1ER TRIMESTRE 2023 TRABAJANDO\ASEG SIRET PREVALIDAR AL 02052023\"/>
    </mc:Choice>
  </mc:AlternateContent>
  <xr:revisionPtr revIDLastSave="0" documentId="13_ncr:1_{6942A681-59AF-45DA-BC28-67A279A28D9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16" i="4"/>
  <c r="D16" i="4"/>
  <c r="G21" i="4"/>
  <c r="D31" i="4"/>
  <c r="D39" i="4" s="1"/>
  <c r="G31" i="4"/>
  <c r="G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<sst xmlns="http://schemas.openxmlformats.org/spreadsheetml/2006/main" count="98" uniqueCount="50">
  <si>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</si>
  <si>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</si>
  <si>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</si>
  <si>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</si>
  <si>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</si>
  <si>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</si>
  <si>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</si>
  <si>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</si>
  <si>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</si>
  <si>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</si>
  <si>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</si>
  <si>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</si>
  <si>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</si>
  <si>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</si>
  <si>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</si>
  <si>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</si>
  <si>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</si>
  <si>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</si>
  <si>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</si>
  <si>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</si>
  <si>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</si>
  <si>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</si>
  <si>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</si>
  <si>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</si>
  <si>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</si>
  <si>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</si>
  <si>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</si>
  <si>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</si>
  <si>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</si>
  <si>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</si>
  <si>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</si>
  <si>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</si>
  <si>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</si>
  <si>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</si>
  <si>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</si>
  <si>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</si>
  <si>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</si>
  <si>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</si>
  <si>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</si>
  <si>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</si>
  <si>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</si>
  <si>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</si>
  <si>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</si>
  <si>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</si>
  <si>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</si>
  <si>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UNIVERSIDAD POLITECNICA DEL BICENTENARIO
Estado Analítico de Ingresos
Del 1 de Enero al 31 de Marzo de 2023</t>
  </si>
  <si>
    <t>Ingresos de los Entes Públicos de los Poderes Legislativo y Judicial, de los Órganos Autónomos y del Sector Paraestatal o Paramunicipal, así como de las Empresas Productivas del Estado</t>
  </si>
  <si>
    <r>
      <t>1</t>
    </r>
    <r>
      <rPr>
        <sz val="8"/>
        <color rgb="FF000000"/>
        <rFont val="Arial"/>
        <family val="2"/>
      </rPr>
      <t xml:space="preserve"> Incluye intereses que generan las cuentas bancarias de los entes públicos en productos.</t>
    </r>
  </si>
  <si>
    <r>
      <t>2</t>
    </r>
    <r>
      <rPr>
        <sz val="8"/>
        <color rgb="FF000000"/>
        <rFont val="Arial"/>
        <family val="2"/>
      </rPr>
      <t xml:space="preserve"> Incluye donativos en efectivo del Poder Ejecutivo, entre otros aprovechamientos.</t>
    </r>
  </si>
  <si>
    <r>
      <t>3</t>
    </r>
    <r>
      <rPr>
        <sz val="8"/>
        <color rgb="FF000000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</si>
</sst>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7" xfId="8" applyFont="1" applyFill="1" applyBorder="1" applyAlignment="1">
      <alignment horizontal="center" vertical="center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48</xdr:row>
      <xdr:rowOff>66675</xdr:rowOff>
    </xdr:from>
    <xdr:to>
      <xdr:col>5</xdr:col>
      <xdr:colOff>739849</xdr:colOff>
      <xdr:row>51</xdr:row>
      <xdr:rowOff>73479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E58B9A-9888-4D06-AE1F-EEC0D7CA2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21067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showGridLines="0" tabSelected="1" topLeftCell="A10" zoomScaleNormal="100" workbookViewId="0">
      <selection activeCell="A41" sqref="A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3" t="s">
        <v>45</v>
      </c>
      <c r="B1" s="44"/>
      <c r="C1" s="44"/>
      <c r="D1" s="44"/>
      <c r="E1" s="44"/>
      <c r="F1" s="44"/>
      <c r="G1" s="45"/>
    </row>
    <row r="2" spans="1:8" s="3" customFormat="1" x14ac:dyDescent="0.2">
      <c r="A2" s="36"/>
      <c r="B2" s="44" t="s">
        <v>22</v>
      </c>
      <c r="C2" s="44"/>
      <c r="D2" s="44"/>
      <c r="E2" s="44"/>
      <c r="F2" s="44"/>
      <c r="G2" s="46" t="s">
        <v>19</v>
      </c>
    </row>
    <row r="3" spans="1:8" s="1" customFormat="1" ht="24.95" customHeight="1" x14ac:dyDescent="0.2">
      <c r="A3" s="34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37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9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28" t="s">
        <v>34</v>
      </c>
    </row>
    <row r="6" spans="1:8" x14ac:dyDescent="0.2">
      <c r="A6" s="30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8" t="s">
        <v>44</v>
      </c>
    </row>
    <row r="7" spans="1:8" x14ac:dyDescent="0.2">
      <c r="A7" s="29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8" t="s">
        <v>35</v>
      </c>
    </row>
    <row r="8" spans="1:8" x14ac:dyDescent="0.2">
      <c r="A8" s="29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28" t="s">
        <v>36</v>
      </c>
    </row>
    <row r="9" spans="1:8" x14ac:dyDescent="0.2">
      <c r="A9" s="29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28" t="s">
        <v>37</v>
      </c>
    </row>
    <row r="10" spans="1:8" x14ac:dyDescent="0.2">
      <c r="A10" s="30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28" t="s">
        <v>38</v>
      </c>
    </row>
    <row r="11" spans="1:8" x14ac:dyDescent="0.2">
      <c r="A11" s="29" t="s">
        <v>24</v>
      </c>
      <c r="B11" s="16">
        <v>13304257</v>
      </c>
      <c r="C11" s="16">
        <v>11631833.51</v>
      </c>
      <c r="D11" s="16">
        <f t="shared" si="2"/>
        <v>24936090.509999998</v>
      </c>
      <c r="E11" s="16">
        <v>1342723.8</v>
      </c>
      <c r="F11" s="16">
        <v>1342723.8</v>
      </c>
      <c r="G11" s="16">
        <f t="shared" si="3"/>
        <v>-11961533.199999999</v>
      </c>
      <c r="H11" s="28" t="s">
        <v>39</v>
      </c>
    </row>
    <row r="12" spans="1:8" ht="22.5" x14ac:dyDescent="0.2">
      <c r="A12" s="29" t="s">
        <v>25</v>
      </c>
      <c r="B12" s="16">
        <v>18227548</v>
      </c>
      <c r="C12" s="16">
        <v>180612</v>
      </c>
      <c r="D12" s="16">
        <f t="shared" si="2"/>
        <v>18408160</v>
      </c>
      <c r="E12" s="16">
        <v>0</v>
      </c>
      <c r="F12" s="16">
        <v>0</v>
      </c>
      <c r="G12" s="16">
        <f t="shared" si="3"/>
        <v>-18227548</v>
      </c>
      <c r="H12" s="28" t="s">
        <v>40</v>
      </c>
    </row>
    <row r="13" spans="1:8" ht="22.5" x14ac:dyDescent="0.2">
      <c r="A13" s="29" t="s">
        <v>26</v>
      </c>
      <c r="B13" s="16">
        <v>43053331.130000003</v>
      </c>
      <c r="C13" s="16">
        <v>143864.42000000001</v>
      </c>
      <c r="D13" s="16">
        <f t="shared" si="2"/>
        <v>43197195.550000004</v>
      </c>
      <c r="E13" s="16">
        <v>15157835.949999999</v>
      </c>
      <c r="F13" s="16">
        <v>15157835.949999999</v>
      </c>
      <c r="G13" s="16">
        <f t="shared" si="3"/>
        <v>-27895495.180000003</v>
      </c>
      <c r="H13" s="28" t="s">
        <v>41</v>
      </c>
    </row>
    <row r="14" spans="1:8" x14ac:dyDescent="0.2">
      <c r="A14" s="29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8" t="s">
        <v>42</v>
      </c>
    </row>
    <row r="15" spans="1:8" x14ac:dyDescent="0.2">
      <c r="B15" s="12"/>
      <c r="C15" s="12"/>
      <c r="D15" s="12"/>
      <c r="E15" s="12"/>
      <c r="F15" s="12"/>
      <c r="G15" s="12"/>
      <c r="H15" s="28" t="s">
        <v>43</v>
      </c>
    </row>
    <row r="16" spans="1:8" x14ac:dyDescent="0.2">
      <c r="A16" s="9" t="s">
        <v>13</v>
      </c>
      <c r="B16" s="17">
        <f>SUM(B5:B14)</f>
        <v>74585136.129999995</v>
      </c>
      <c r="C16" s="17">
        <f t="shared" ref="C16:G16" si="6">SUM(C5:C14)</f>
        <v>11956309.93</v>
      </c>
      <c r="D16" s="17">
        <f t="shared" si="6"/>
        <v>86541446.060000002</v>
      </c>
      <c r="E16" s="17">
        <f t="shared" si="6"/>
        <v>16500559.75</v>
      </c>
      <c r="F16" s="10">
        <f t="shared" si="6"/>
        <v>16500559.75</v>
      </c>
      <c r="G16" s="11">
        <f t="shared" si="6"/>
        <v>-58084576.380000003</v>
      </c>
      <c r="H16" s="28" t="s">
        <v>43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28" t="s">
        <v>43</v>
      </c>
    </row>
    <row r="18" spans="1:8" ht="10.15" customHeight="1" x14ac:dyDescent="0.2">
      <c r="A18" s="38"/>
      <c r="B18" s="44" t="s">
        <v>22</v>
      </c>
      <c r="C18" s="44"/>
      <c r="D18" s="44"/>
      <c r="E18" s="44"/>
      <c r="F18" s="44"/>
      <c r="G18" s="46" t="s">
        <v>19</v>
      </c>
      <c r="H18" s="28" t="s">
        <v>43</v>
      </c>
    </row>
    <row r="19" spans="1:8" ht="22.5" x14ac:dyDescent="0.2">
      <c r="A19" s="38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7"/>
      <c r="H19" s="28" t="s">
        <v>43</v>
      </c>
    </row>
    <row r="20" spans="1:8" x14ac:dyDescent="0.2">
      <c r="A20" s="39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43</v>
      </c>
    </row>
    <row r="21" spans="1:8" x14ac:dyDescent="0.2">
      <c r="A21" s="31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28" t="s">
        <v>43</v>
      </c>
    </row>
    <row r="22" spans="1:8" x14ac:dyDescent="0.2">
      <c r="A22" s="32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28" t="s">
        <v>34</v>
      </c>
    </row>
    <row r="23" spans="1:8" x14ac:dyDescent="0.2">
      <c r="A23" s="32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8" t="s">
        <v>44</v>
      </c>
    </row>
    <row r="24" spans="1:8" x14ac:dyDescent="0.2">
      <c r="A24" s="32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8" t="s">
        <v>35</v>
      </c>
    </row>
    <row r="25" spans="1:8" x14ac:dyDescent="0.2">
      <c r="A25" s="32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28" t="s">
        <v>36</v>
      </c>
    </row>
    <row r="26" spans="1:8" x14ac:dyDescent="0.2">
      <c r="A26" s="32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28" t="s">
        <v>37</v>
      </c>
    </row>
    <row r="27" spans="1:8" x14ac:dyDescent="0.2">
      <c r="A27" s="32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28" t="s">
        <v>38</v>
      </c>
    </row>
    <row r="28" spans="1:8" ht="22.5" x14ac:dyDescent="0.2">
      <c r="A28" s="32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28" t="s">
        <v>40</v>
      </c>
    </row>
    <row r="29" spans="1:8" ht="22.5" x14ac:dyDescent="0.2">
      <c r="A29" s="32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28" t="s">
        <v>41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28" t="s">
        <v>43</v>
      </c>
    </row>
    <row r="31" spans="1:8" ht="41.25" customHeight="1" x14ac:dyDescent="0.2">
      <c r="A31" s="33" t="s">
        <v>46</v>
      </c>
      <c r="B31" s="20">
        <f t="shared" ref="B31:G31" si="14">SUM(B32:B35)</f>
        <v>56357588.130000003</v>
      </c>
      <c r="C31" s="20">
        <f t="shared" si="14"/>
        <v>11775697.93</v>
      </c>
      <c r="D31" s="20">
        <f t="shared" si="14"/>
        <v>68133286.060000002</v>
      </c>
      <c r="E31" s="20">
        <f t="shared" si="14"/>
        <v>16500559.75</v>
      </c>
      <c r="F31" s="20">
        <f t="shared" si="14"/>
        <v>16500559.75</v>
      </c>
      <c r="G31" s="20">
        <f t="shared" si="14"/>
        <v>-39857028.380000003</v>
      </c>
      <c r="H31" s="28" t="s">
        <v>43</v>
      </c>
    </row>
    <row r="32" spans="1:8" x14ac:dyDescent="0.2">
      <c r="A32" s="32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8" t="s">
        <v>44</v>
      </c>
    </row>
    <row r="33" spans="1:8" x14ac:dyDescent="0.2">
      <c r="A33" s="32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8" t="s">
        <v>37</v>
      </c>
    </row>
    <row r="34" spans="1:8" ht="22.5" x14ac:dyDescent="0.2">
      <c r="A34" s="32" t="s">
        <v>32</v>
      </c>
      <c r="B34" s="19">
        <v>13304257</v>
      </c>
      <c r="C34" s="19">
        <v>11631833.51</v>
      </c>
      <c r="D34" s="19">
        <f>B34+C34</f>
        <v>24936090.509999998</v>
      </c>
      <c r="E34" s="19">
        <v>1342723.8</v>
      </c>
      <c r="F34" s="19">
        <v>1342723.8</v>
      </c>
      <c r="G34" s="19">
        <f t="shared" si="15"/>
        <v>-11961533.199999999</v>
      </c>
      <c r="H34" s="28" t="s">
        <v>39</v>
      </c>
    </row>
    <row r="35" spans="1:8" ht="22.5" x14ac:dyDescent="0.2">
      <c r="A35" s="32" t="s">
        <v>26</v>
      </c>
      <c r="B35" s="19">
        <v>43053331.130000003</v>
      </c>
      <c r="C35" s="19">
        <v>143864.42000000001</v>
      </c>
      <c r="D35" s="19">
        <f>B35+C35</f>
        <v>43197195.550000004</v>
      </c>
      <c r="E35" s="19">
        <v>15157835.949999999</v>
      </c>
      <c r="F35" s="19">
        <v>15157835.949999999</v>
      </c>
      <c r="G35" s="19">
        <f t="shared" ref="G35" si="16">F35-B35</f>
        <v>-27895495.180000003</v>
      </c>
      <c r="H35" s="28" t="s">
        <v>41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28" t="s">
        <v>43</v>
      </c>
    </row>
    <row r="37" spans="1:8" x14ac:dyDescent="0.2">
      <c r="A37" s="31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8" t="s">
        <v>43</v>
      </c>
    </row>
    <row r="38" spans="1:8" x14ac:dyDescent="0.2">
      <c r="A38" s="32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8" t="s">
        <v>42</v>
      </c>
    </row>
    <row r="39" spans="1:8" x14ac:dyDescent="0.2">
      <c r="A39" s="14"/>
      <c r="B39" s="17">
        <f>SUM(B37+B31+B21)</f>
        <v>56357588.130000003</v>
      </c>
      <c r="C39" s="17">
        <f t="shared" ref="C39:G39" si="18">SUM(C37+C31+C21)</f>
        <v>11775697.93</v>
      </c>
      <c r="D39" s="17">
        <f t="shared" si="18"/>
        <v>68133286.060000002</v>
      </c>
      <c r="E39" s="17">
        <f t="shared" si="18"/>
        <v>16500559.75</v>
      </c>
      <c r="F39" s="17">
        <f t="shared" si="18"/>
        <v>16500559.75</v>
      </c>
      <c r="G39" s="11">
        <f t="shared" si="18"/>
        <v>-39857028.380000003</v>
      </c>
      <c r="H39" s="28" t="s">
        <v>43</v>
      </c>
    </row>
    <row r="40" spans="1:8" x14ac:dyDescent="0.2">
      <c r="A40" s="40" t="s">
        <v>13</v>
      </c>
      <c r="B40" s="23"/>
      <c r="C40" s="23"/>
      <c r="D40" s="23"/>
      <c r="E40" s="24" t="s">
        <v>21</v>
      </c>
      <c r="F40" s="25"/>
      <c r="G40" s="21"/>
      <c r="H40" s="28" t="s">
        <v>43</v>
      </c>
    </row>
    <row r="41" spans="1:8" x14ac:dyDescent="0.2">
      <c r="A41"/>
    </row>
    <row r="43" spans="1:8" ht="22.5" x14ac:dyDescent="0.2">
      <c r="A43" s="41" t="s">
        <v>47</v>
      </c>
    </row>
    <row r="44" spans="1:8" ht="30.75" customHeight="1" x14ac:dyDescent="0.2">
      <c r="A44" s="42" t="s">
        <v>48</v>
      </c>
    </row>
    <row r="45" spans="1:8" x14ac:dyDescent="0.2">
      <c r="A45" s="42" t="s">
        <v>49</v>
      </c>
    </row>
    <row r="46" spans="1:8" x14ac:dyDescent="0.2">
      <c r="A46" s="35"/>
      <c r="B46" s="35"/>
      <c r="C46" s="35"/>
      <c r="D46" s="35"/>
      <c r="E46" s="35"/>
      <c r="F46" s="35"/>
      <c r="G46" s="35"/>
    </row>
  </sheetData>
  <sheetProtection formatCells="0" formatColumns="0" formatRows="0" insertRows="0" autoFilter="0"/>
  <mergeCells count="5">
    <mergeCell ref="A1:G1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Subdirector Administrativa</cp:lastModifiedBy>
  <cp:lastPrinted>2019-04-05T21:16:20Z</cp:lastPrinted>
  <dcterms:created xsi:type="dcterms:W3CDTF">2012-12-11T20:48:19Z</dcterms:created>
  <dcterms:modified xsi:type="dcterms:W3CDTF">2023-05-02T22:54:09Z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