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ASEG SIRET PREVALIDAR AL 02052023\2.- INFORMACIÓN PRESUPUESTAL\"/>
    </mc:Choice>
  </mc:AlternateContent>
  <xr:revisionPtr revIDLastSave="0" documentId="13_ncr:1_{DFC62569-3597-475F-8D4B-4722410D863F}" xr6:coauthVersionLast="36" xr6:coauthVersionMax="36" xr10:uidLastSave="{00000000-0000-0000-0000-000000000000}"/>
  <bookViews>
    <workbookView xWindow="0" yWindow="0" windowWidth="24000" windowHeight="9525" xr2:uid="{79921338-CFFB-4A8C-8EE6-41A24DED5DF3}"/>
  </bookViews>
  <sheets>
    <sheet name="COG" sheetId="1" r:id="rId1"/>
  </sheets>
  <definedNames>
    <definedName name="_xlnm._FilterDatabase" localSheetId="0" hidden="1">COG!$A$3:$G$76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D65" i="1"/>
  <c r="G65" i="1" s="1"/>
  <c r="C65" i="1"/>
  <c r="B65" i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D5" i="1"/>
  <c r="G5" i="1" s="1"/>
  <c r="C5" i="1"/>
  <c r="C77" i="1" s="1"/>
  <c r="B5" i="1"/>
  <c r="B77" i="1" s="1"/>
  <c r="G77" i="1" l="1"/>
  <c r="D77" i="1"/>
</calcChain>
</file>

<file path=xl/sharedStrings.xml><?xml version="1.0" encoding="utf-8"?>
<sst xmlns="http://schemas.openxmlformats.org/spreadsheetml/2006/main" count="85" uniqueCount="85">
  <si>
    <t>UNIVERSIDAD POLITECNICA DEL BICENTENARIO
Estado Analítico del Ejercicio del Presupuesto de Egresos
Clasificación por Objeto del Gasto (Capítulo y Concepto)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</si>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</sst>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0" xfId="0" applyNumberFormat="1" applyFont="1" applyFill="1" applyBorder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 indent="1"/>
    </xf>
    <xf numFmtId="4" fontId="3" fillId="0" borderId="7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 xr:uid="{D606167D-4209-4CAC-BED6-C46594E4B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142874</xdr:rowOff>
    </xdr:from>
    <xdr:to>
      <xdr:col>5</xdr:col>
      <xdr:colOff>682699</xdr:colOff>
      <xdr:row>84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62FE03-7916-4BA0-A61D-C1B8C410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230099"/>
          <a:ext cx="855034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87D0-0E0F-446F-B55F-34F49767FA69}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49988079.169999994</v>
      </c>
      <c r="C5" s="13">
        <f>SUM(C6:C12)</f>
        <v>1703112.94</v>
      </c>
      <c r="D5" s="13">
        <f>B5+C5</f>
        <v>51691192.109999992</v>
      </c>
      <c r="E5" s="13">
        <f>SUM(E6:E12)</f>
        <v>10287946.699999999</v>
      </c>
      <c r="F5" s="13">
        <f>SUM(F6:F12)</f>
        <v>10287946.699999999</v>
      </c>
      <c r="G5" s="13">
        <f>D5-E5</f>
        <v>41403245.409999996</v>
      </c>
    </row>
    <row r="6" spans="1:8" x14ac:dyDescent="0.2">
      <c r="A6" s="14" t="s">
        <v>12</v>
      </c>
      <c r="B6" s="15">
        <v>20741378.379999999</v>
      </c>
      <c r="C6" s="15">
        <v>-80498.179999999993</v>
      </c>
      <c r="D6" s="15">
        <f t="shared" ref="D6:D69" si="0">B6+C6</f>
        <v>20660880.199999999</v>
      </c>
      <c r="E6" s="15">
        <v>4973900.41</v>
      </c>
      <c r="F6" s="15">
        <v>4973900.41</v>
      </c>
      <c r="G6" s="15">
        <f t="shared" ref="G6:G69" si="1">D6-E6</f>
        <v>15686979.789999999</v>
      </c>
      <c r="H6" s="16">
        <v>1100</v>
      </c>
    </row>
    <row r="7" spans="1:8" x14ac:dyDescent="0.2">
      <c r="A7" s="14" t="s">
        <v>13</v>
      </c>
      <c r="B7" s="15">
        <v>14136232.300000001</v>
      </c>
      <c r="C7" s="15">
        <v>1703112.94</v>
      </c>
      <c r="D7" s="15">
        <f t="shared" si="0"/>
        <v>15839345.24</v>
      </c>
      <c r="E7" s="15">
        <v>2909129.37</v>
      </c>
      <c r="F7" s="15">
        <v>2909129.37</v>
      </c>
      <c r="G7" s="15">
        <f t="shared" si="1"/>
        <v>12930215.870000001</v>
      </c>
      <c r="H7" s="16">
        <v>1200</v>
      </c>
    </row>
    <row r="8" spans="1:8" x14ac:dyDescent="0.2">
      <c r="A8" s="14" t="s">
        <v>14</v>
      </c>
      <c r="B8" s="15">
        <v>3456926.53</v>
      </c>
      <c r="C8" s="15">
        <v>0</v>
      </c>
      <c r="D8" s="15">
        <f t="shared" si="0"/>
        <v>3456926.53</v>
      </c>
      <c r="E8" s="15">
        <v>9362.1200000000008</v>
      </c>
      <c r="F8" s="15">
        <v>9362.1200000000008</v>
      </c>
      <c r="G8" s="15">
        <f t="shared" si="1"/>
        <v>3447564.4099999997</v>
      </c>
      <c r="H8" s="16">
        <v>1300</v>
      </c>
    </row>
    <row r="9" spans="1:8" x14ac:dyDescent="0.2">
      <c r="A9" s="14" t="s">
        <v>15</v>
      </c>
      <c r="B9" s="15">
        <v>5128264.09</v>
      </c>
      <c r="C9" s="15">
        <v>0</v>
      </c>
      <c r="D9" s="15">
        <f t="shared" si="0"/>
        <v>5128264.09</v>
      </c>
      <c r="E9" s="15">
        <v>893343.85</v>
      </c>
      <c r="F9" s="15">
        <v>893343.85</v>
      </c>
      <c r="G9" s="15">
        <f t="shared" si="1"/>
        <v>4234920.24</v>
      </c>
      <c r="H9" s="16">
        <v>1400</v>
      </c>
    </row>
    <row r="10" spans="1:8" x14ac:dyDescent="0.2">
      <c r="A10" s="14" t="s">
        <v>16</v>
      </c>
      <c r="B10" s="15">
        <v>6525277.8700000001</v>
      </c>
      <c r="C10" s="15">
        <v>80498.179999999993</v>
      </c>
      <c r="D10" s="15">
        <f t="shared" si="0"/>
        <v>6605776.0499999998</v>
      </c>
      <c r="E10" s="15">
        <v>1502210.95</v>
      </c>
      <c r="F10" s="15">
        <v>1502210.95</v>
      </c>
      <c r="G10" s="15">
        <f t="shared" si="1"/>
        <v>5103565.0999999996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4854378.66</v>
      </c>
      <c r="C13" s="17">
        <f>SUM(C14:C22)</f>
        <v>1144768.6299999999</v>
      </c>
      <c r="D13" s="17">
        <f t="shared" si="0"/>
        <v>5999147.29</v>
      </c>
      <c r="E13" s="17">
        <f>SUM(E14:E22)</f>
        <v>91782.11</v>
      </c>
      <c r="F13" s="17">
        <f>SUM(F14:F22)</f>
        <v>91782.11</v>
      </c>
      <c r="G13" s="17">
        <f t="shared" si="1"/>
        <v>5907365.1799999997</v>
      </c>
      <c r="H13" s="18">
        <v>0</v>
      </c>
    </row>
    <row r="14" spans="1:8" x14ac:dyDescent="0.2">
      <c r="A14" s="14" t="s">
        <v>20</v>
      </c>
      <c r="B14" s="15">
        <v>1891193.62</v>
      </c>
      <c r="C14" s="15">
        <v>1161816.4099999999</v>
      </c>
      <c r="D14" s="15">
        <f t="shared" si="0"/>
        <v>3053010.0300000003</v>
      </c>
      <c r="E14" s="15">
        <v>36950.61</v>
      </c>
      <c r="F14" s="15">
        <v>36950.61</v>
      </c>
      <c r="G14" s="15">
        <f t="shared" si="1"/>
        <v>3016059.4200000004</v>
      </c>
      <c r="H14" s="16">
        <v>2100</v>
      </c>
    </row>
    <row r="15" spans="1:8" x14ac:dyDescent="0.2">
      <c r="A15" s="14" t="s">
        <v>21</v>
      </c>
      <c r="B15" s="15">
        <v>160500.01999999999</v>
      </c>
      <c r="C15" s="15">
        <v>-400</v>
      </c>
      <c r="D15" s="15">
        <f t="shared" si="0"/>
        <v>160100.01999999999</v>
      </c>
      <c r="E15" s="15">
        <v>10433</v>
      </c>
      <c r="F15" s="15">
        <v>10433</v>
      </c>
      <c r="G15" s="15">
        <f t="shared" si="1"/>
        <v>149667.01999999999</v>
      </c>
      <c r="H15" s="16">
        <v>2200</v>
      </c>
    </row>
    <row r="16" spans="1:8" x14ac:dyDescent="0.2">
      <c r="A16" s="14" t="s">
        <v>22</v>
      </c>
      <c r="B16" s="15">
        <v>10400</v>
      </c>
      <c r="C16" s="15">
        <v>0</v>
      </c>
      <c r="D16" s="15">
        <f t="shared" si="0"/>
        <v>10400</v>
      </c>
      <c r="E16" s="15">
        <v>0</v>
      </c>
      <c r="F16" s="15">
        <v>0</v>
      </c>
      <c r="G16" s="15">
        <f t="shared" si="1"/>
        <v>10400</v>
      </c>
      <c r="H16" s="16">
        <v>2300</v>
      </c>
    </row>
    <row r="17" spans="1:8" x14ac:dyDescent="0.2">
      <c r="A17" s="14" t="s">
        <v>23</v>
      </c>
      <c r="B17" s="15">
        <v>565150</v>
      </c>
      <c r="C17" s="15">
        <v>-20000</v>
      </c>
      <c r="D17" s="15">
        <f t="shared" si="0"/>
        <v>545150</v>
      </c>
      <c r="E17" s="15">
        <v>3844.42</v>
      </c>
      <c r="F17" s="15">
        <v>3844.42</v>
      </c>
      <c r="G17" s="15">
        <f t="shared" si="1"/>
        <v>541305.57999999996</v>
      </c>
      <c r="H17" s="16">
        <v>2400</v>
      </c>
    </row>
    <row r="18" spans="1:8" x14ac:dyDescent="0.2">
      <c r="A18" s="14" t="s">
        <v>24</v>
      </c>
      <c r="B18" s="15">
        <v>269695</v>
      </c>
      <c r="C18" s="15">
        <v>0</v>
      </c>
      <c r="D18" s="15">
        <f t="shared" si="0"/>
        <v>269695</v>
      </c>
      <c r="E18" s="15">
        <v>0</v>
      </c>
      <c r="F18" s="15">
        <v>0</v>
      </c>
      <c r="G18" s="15">
        <f t="shared" si="1"/>
        <v>269695</v>
      </c>
      <c r="H18" s="16">
        <v>2500</v>
      </c>
    </row>
    <row r="19" spans="1:8" x14ac:dyDescent="0.2">
      <c r="A19" s="14" t="s">
        <v>25</v>
      </c>
      <c r="B19" s="15">
        <v>524690.02</v>
      </c>
      <c r="C19" s="15">
        <v>0</v>
      </c>
      <c r="D19" s="15">
        <f t="shared" si="0"/>
        <v>524690.02</v>
      </c>
      <c r="E19" s="15">
        <v>40554.080000000002</v>
      </c>
      <c r="F19" s="15">
        <v>40554.080000000002</v>
      </c>
      <c r="G19" s="15">
        <f t="shared" si="1"/>
        <v>484135.94</v>
      </c>
      <c r="H19" s="16">
        <v>2600</v>
      </c>
    </row>
    <row r="20" spans="1:8" x14ac:dyDescent="0.2">
      <c r="A20" s="14" t="s">
        <v>26</v>
      </c>
      <c r="B20" s="15">
        <v>756650</v>
      </c>
      <c r="C20" s="15">
        <v>4195</v>
      </c>
      <c r="D20" s="15">
        <f t="shared" si="0"/>
        <v>760845</v>
      </c>
      <c r="E20" s="15">
        <v>0</v>
      </c>
      <c r="F20" s="15">
        <v>0</v>
      </c>
      <c r="G20" s="15">
        <f t="shared" si="1"/>
        <v>760845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676100</v>
      </c>
      <c r="C22" s="15">
        <v>-842.78</v>
      </c>
      <c r="D22" s="15">
        <f t="shared" si="0"/>
        <v>675257.22</v>
      </c>
      <c r="E22" s="15">
        <v>0</v>
      </c>
      <c r="F22" s="15">
        <v>0</v>
      </c>
      <c r="G22" s="15">
        <f t="shared" si="1"/>
        <v>675257.22</v>
      </c>
      <c r="H22" s="16">
        <v>2900</v>
      </c>
    </row>
    <row r="23" spans="1:8" x14ac:dyDescent="0.2">
      <c r="A23" s="12" t="s">
        <v>29</v>
      </c>
      <c r="B23" s="17">
        <f>SUM(B24:B32)</f>
        <v>16770476.630000001</v>
      </c>
      <c r="C23" s="17">
        <f>SUM(C24:C32)</f>
        <v>7593234.290000001</v>
      </c>
      <c r="D23" s="17">
        <f t="shared" si="0"/>
        <v>24363710.920000002</v>
      </c>
      <c r="E23" s="17">
        <f>SUM(E24:E32)</f>
        <v>1949885.73</v>
      </c>
      <c r="F23" s="17">
        <f>SUM(F24:F32)</f>
        <v>1949885.73</v>
      </c>
      <c r="G23" s="17">
        <f t="shared" si="1"/>
        <v>22413825.190000001</v>
      </c>
      <c r="H23" s="18">
        <v>0</v>
      </c>
    </row>
    <row r="24" spans="1:8" x14ac:dyDescent="0.2">
      <c r="A24" s="14" t="s">
        <v>30</v>
      </c>
      <c r="B24" s="15">
        <v>1782750</v>
      </c>
      <c r="C24" s="15">
        <v>0</v>
      </c>
      <c r="D24" s="15">
        <f t="shared" si="0"/>
        <v>1782750</v>
      </c>
      <c r="E24" s="15">
        <v>295393.96000000002</v>
      </c>
      <c r="F24" s="15">
        <v>295393.96000000002</v>
      </c>
      <c r="G24" s="15">
        <f t="shared" si="1"/>
        <v>1487356.04</v>
      </c>
      <c r="H24" s="16">
        <v>3100</v>
      </c>
    </row>
    <row r="25" spans="1:8" x14ac:dyDescent="0.2">
      <c r="A25" s="14" t="s">
        <v>31</v>
      </c>
      <c r="B25" s="15">
        <v>1070806</v>
      </c>
      <c r="C25" s="15">
        <v>2301873.02</v>
      </c>
      <c r="D25" s="15">
        <f t="shared" si="0"/>
        <v>3372679.02</v>
      </c>
      <c r="E25" s="15">
        <v>15064.5</v>
      </c>
      <c r="F25" s="15">
        <v>15064.5</v>
      </c>
      <c r="G25" s="15">
        <f t="shared" si="1"/>
        <v>3357614.52</v>
      </c>
      <c r="H25" s="16">
        <v>3200</v>
      </c>
    </row>
    <row r="26" spans="1:8" x14ac:dyDescent="0.2">
      <c r="A26" s="14" t="s">
        <v>32</v>
      </c>
      <c r="B26" s="15">
        <v>6090474.4000000004</v>
      </c>
      <c r="C26" s="15">
        <v>258593</v>
      </c>
      <c r="D26" s="15">
        <f t="shared" si="0"/>
        <v>6349067.4000000004</v>
      </c>
      <c r="E26" s="15">
        <v>560016.19999999995</v>
      </c>
      <c r="F26" s="15">
        <v>560016.19999999995</v>
      </c>
      <c r="G26" s="15">
        <f t="shared" si="1"/>
        <v>5789051.2000000002</v>
      </c>
      <c r="H26" s="16">
        <v>3300</v>
      </c>
    </row>
    <row r="27" spans="1:8" x14ac:dyDescent="0.2">
      <c r="A27" s="14" t="s">
        <v>33</v>
      </c>
      <c r="B27" s="15">
        <v>275219.38</v>
      </c>
      <c r="C27" s="15">
        <v>0</v>
      </c>
      <c r="D27" s="15">
        <f t="shared" si="0"/>
        <v>275219.38</v>
      </c>
      <c r="E27" s="15">
        <v>8638.83</v>
      </c>
      <c r="F27" s="15">
        <v>8638.83</v>
      </c>
      <c r="G27" s="15">
        <f t="shared" si="1"/>
        <v>266580.55</v>
      </c>
      <c r="H27" s="16">
        <v>3400</v>
      </c>
    </row>
    <row r="28" spans="1:8" x14ac:dyDescent="0.2">
      <c r="A28" s="14" t="s">
        <v>34</v>
      </c>
      <c r="B28" s="15">
        <v>4573817.49</v>
      </c>
      <c r="C28" s="15">
        <v>4417496.3600000003</v>
      </c>
      <c r="D28" s="15">
        <f t="shared" si="0"/>
        <v>8991313.8500000015</v>
      </c>
      <c r="E28" s="15">
        <v>688174.7</v>
      </c>
      <c r="F28" s="15">
        <v>688174.7</v>
      </c>
      <c r="G28" s="15">
        <f t="shared" si="1"/>
        <v>8303139.1500000013</v>
      </c>
      <c r="H28" s="16">
        <v>3500</v>
      </c>
    </row>
    <row r="29" spans="1:8" x14ac:dyDescent="0.2">
      <c r="A29" s="14" t="s">
        <v>35</v>
      </c>
      <c r="B29" s="15">
        <v>110500</v>
      </c>
      <c r="C29" s="15">
        <v>0</v>
      </c>
      <c r="D29" s="15">
        <f t="shared" si="0"/>
        <v>110500</v>
      </c>
      <c r="E29" s="15">
        <v>0</v>
      </c>
      <c r="F29" s="15">
        <v>0</v>
      </c>
      <c r="G29" s="15">
        <f t="shared" si="1"/>
        <v>110500</v>
      </c>
      <c r="H29" s="16">
        <v>3600</v>
      </c>
    </row>
    <row r="30" spans="1:8" x14ac:dyDescent="0.2">
      <c r="A30" s="14" t="s">
        <v>36</v>
      </c>
      <c r="B30" s="15">
        <v>564100</v>
      </c>
      <c r="C30" s="15">
        <v>7532.84</v>
      </c>
      <c r="D30" s="15">
        <f t="shared" si="0"/>
        <v>571632.84</v>
      </c>
      <c r="E30" s="15">
        <v>19252.240000000002</v>
      </c>
      <c r="F30" s="15">
        <v>19252.240000000002</v>
      </c>
      <c r="G30" s="15">
        <f t="shared" si="1"/>
        <v>552380.6</v>
      </c>
      <c r="H30" s="16">
        <v>3700</v>
      </c>
    </row>
    <row r="31" spans="1:8" x14ac:dyDescent="0.2">
      <c r="A31" s="14" t="s">
        <v>37</v>
      </c>
      <c r="B31" s="15">
        <v>827200</v>
      </c>
      <c r="C31" s="15">
        <v>554209.88</v>
      </c>
      <c r="D31" s="15">
        <f t="shared" si="0"/>
        <v>1381409.88</v>
      </c>
      <c r="E31" s="15">
        <v>3076.59</v>
      </c>
      <c r="F31" s="15">
        <v>3076.59</v>
      </c>
      <c r="G31" s="15">
        <f t="shared" si="1"/>
        <v>1378333.2899999998</v>
      </c>
      <c r="H31" s="16">
        <v>3800</v>
      </c>
    </row>
    <row r="32" spans="1:8" x14ac:dyDescent="0.2">
      <c r="A32" s="14" t="s">
        <v>38</v>
      </c>
      <c r="B32" s="15">
        <v>1475609.36</v>
      </c>
      <c r="C32" s="15">
        <v>53529.19</v>
      </c>
      <c r="D32" s="15">
        <f t="shared" si="0"/>
        <v>1529138.55</v>
      </c>
      <c r="E32" s="15">
        <v>360268.71</v>
      </c>
      <c r="F32" s="15">
        <v>360268.71</v>
      </c>
      <c r="G32" s="15">
        <f t="shared" si="1"/>
        <v>1168869.8400000001</v>
      </c>
      <c r="H32" s="16">
        <v>3900</v>
      </c>
    </row>
    <row r="33" spans="1:8" x14ac:dyDescent="0.2">
      <c r="A33" s="12" t="s">
        <v>39</v>
      </c>
      <c r="B33" s="17">
        <f>SUM(B34:B42)</f>
        <v>1174480.02</v>
      </c>
      <c r="C33" s="17">
        <f>SUM(C34:C42)</f>
        <v>855570.47</v>
      </c>
      <c r="D33" s="17">
        <f t="shared" si="0"/>
        <v>2030050.49</v>
      </c>
      <c r="E33" s="17">
        <f>SUM(E34:E42)</f>
        <v>242869.24</v>
      </c>
      <c r="F33" s="17">
        <f>SUM(F34:F42)</f>
        <v>242869.24</v>
      </c>
      <c r="G33" s="17">
        <f t="shared" si="1"/>
        <v>1787181.25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1174480.02</v>
      </c>
      <c r="C37" s="15">
        <v>855570.47</v>
      </c>
      <c r="D37" s="15">
        <f t="shared" si="0"/>
        <v>2030050.49</v>
      </c>
      <c r="E37" s="15">
        <v>242869.24</v>
      </c>
      <c r="F37" s="15">
        <v>242869.24</v>
      </c>
      <c r="G37" s="15">
        <f t="shared" si="1"/>
        <v>1787181.25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1797721.65</v>
      </c>
      <c r="C43" s="17">
        <f>SUM(C44:C52)</f>
        <v>122975.6</v>
      </c>
      <c r="D43" s="17">
        <f t="shared" si="0"/>
        <v>1920697.25</v>
      </c>
      <c r="E43" s="17">
        <f>SUM(E44:E52)</f>
        <v>72975.600000000006</v>
      </c>
      <c r="F43" s="17">
        <f>SUM(F44:F52)</f>
        <v>72975.600000000006</v>
      </c>
      <c r="G43" s="17">
        <f t="shared" si="1"/>
        <v>1847721.65</v>
      </c>
      <c r="H43" s="18">
        <v>0</v>
      </c>
    </row>
    <row r="44" spans="1:8" x14ac:dyDescent="0.2">
      <c r="A44" s="19" t="s">
        <v>50</v>
      </c>
      <c r="B44" s="15">
        <v>313000</v>
      </c>
      <c r="C44" s="15">
        <v>122975.6</v>
      </c>
      <c r="D44" s="15">
        <f t="shared" si="0"/>
        <v>435975.6</v>
      </c>
      <c r="E44" s="15">
        <v>72975.600000000006</v>
      </c>
      <c r="F44" s="15">
        <v>72975.600000000006</v>
      </c>
      <c r="G44" s="15">
        <f t="shared" si="1"/>
        <v>363000</v>
      </c>
      <c r="H44" s="16">
        <v>5100</v>
      </c>
    </row>
    <row r="45" spans="1:8" x14ac:dyDescent="0.2">
      <c r="A45" s="14" t="s">
        <v>51</v>
      </c>
      <c r="B45" s="15">
        <v>116295.65</v>
      </c>
      <c r="C45" s="15">
        <v>0</v>
      </c>
      <c r="D45" s="15">
        <f t="shared" si="0"/>
        <v>116295.65</v>
      </c>
      <c r="E45" s="15">
        <v>0</v>
      </c>
      <c r="F45" s="15">
        <v>0</v>
      </c>
      <c r="G45" s="15">
        <f t="shared" si="1"/>
        <v>116295.65</v>
      </c>
      <c r="H45" s="16">
        <v>5200</v>
      </c>
    </row>
    <row r="46" spans="1:8" x14ac:dyDescent="0.2">
      <c r="A46" s="14" t="s">
        <v>52</v>
      </c>
      <c r="B46" s="15">
        <v>211920</v>
      </c>
      <c r="C46" s="15">
        <v>0</v>
      </c>
      <c r="D46" s="15">
        <f t="shared" si="0"/>
        <v>211920</v>
      </c>
      <c r="E46" s="15">
        <v>0</v>
      </c>
      <c r="F46" s="15">
        <v>0</v>
      </c>
      <c r="G46" s="15">
        <f t="shared" si="1"/>
        <v>211920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253000</v>
      </c>
      <c r="C49" s="15">
        <v>0</v>
      </c>
      <c r="D49" s="15">
        <f t="shared" si="0"/>
        <v>253000</v>
      </c>
      <c r="E49" s="15">
        <v>0</v>
      </c>
      <c r="F49" s="15">
        <v>0</v>
      </c>
      <c r="G49" s="15">
        <f t="shared" si="1"/>
        <v>253000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903506</v>
      </c>
      <c r="C52" s="15">
        <v>0</v>
      </c>
      <c r="D52" s="15">
        <f t="shared" si="0"/>
        <v>903506</v>
      </c>
      <c r="E52" s="15">
        <v>0</v>
      </c>
      <c r="F52" s="15">
        <v>0</v>
      </c>
      <c r="G52" s="15">
        <f t="shared" si="1"/>
        <v>903506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466928</v>
      </c>
      <c r="D53" s="17">
        <f t="shared" si="0"/>
        <v>466928</v>
      </c>
      <c r="E53" s="17">
        <f>SUM(E54:E56)</f>
        <v>0</v>
      </c>
      <c r="F53" s="17">
        <f>SUM(F54:F56)</f>
        <v>0</v>
      </c>
      <c r="G53" s="17">
        <f t="shared" si="1"/>
        <v>466928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466928</v>
      </c>
      <c r="D55" s="15">
        <f t="shared" si="0"/>
        <v>466928</v>
      </c>
      <c r="E55" s="15">
        <v>0</v>
      </c>
      <c r="F55" s="15">
        <v>0</v>
      </c>
      <c r="G55" s="15">
        <f t="shared" si="1"/>
        <v>466928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74585136.129999995</v>
      </c>
      <c r="C77" s="23">
        <f t="shared" si="4"/>
        <v>11886589.930000002</v>
      </c>
      <c r="D77" s="23">
        <f t="shared" si="4"/>
        <v>86471726.059999987</v>
      </c>
      <c r="E77" s="23">
        <f t="shared" si="4"/>
        <v>12645459.379999999</v>
      </c>
      <c r="F77" s="23">
        <f t="shared" si="4"/>
        <v>12645459.379999999</v>
      </c>
      <c r="G77" s="23">
        <f t="shared" si="4"/>
        <v>73826266.680000007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2023-05-11T16:35:27Z</dcterms:created>
  <dcterms:modified xsi:type="dcterms:W3CDTF">2023-05-11T16:37:07Z</dcterms:modified>
</cp:coreProperties>
</file>