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ASEG SIRET PREVALIDAR AL 25072023\"/>
    </mc:Choice>
  </mc:AlternateContent>
  <xr:revisionPtr revIDLastSave="0" documentId="13_ncr:1_{C77FFC66-3BF3-4E40-BD4B-11546BA14A35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<sst xmlns="http://schemas.openxmlformats.org/spreadsheetml/2006/main" count="56" uniqueCount="56">
  <si>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</si>
  <si>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</si>
  <si>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</si>
  <si>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</si>
  <si>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</si>
  <si>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</si>
  <si>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</si>
  <si>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</si>
  <si>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</si>
  <si>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</si>
  <si>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</si>
  <si>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</si>
  <si>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</si>
  <si>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</si>
  <si>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</si>
  <si>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</si>
  <si>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</si>
  <si>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</si>
  <si>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</si>
  <si>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</si>
  <si>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</si>
  <si>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</si>
  <si>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</si>
  <si>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</si>
  <si>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</si>
  <si>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</si>
  <si>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</si>
  <si>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</si>
  <si>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</si>
  <si>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</si>
  <si>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</si>
  <si>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</si>
  <si>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</si>
  <si>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</si>
  <si>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</si>
  <si>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</si>
  <si>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</si>
  <si>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</si>
  <si>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</si>
  <si>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</si>
  <si>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</si>
  <si>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</si>
  <si>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</si>
  <si>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</si>
  <si>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</si>
  <si>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</si>
  <si>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</si>
  <si>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</si>
  <si>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</si>
  <si>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</si>
  <si>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</si>
  <si>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</si>
  <si>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</si>
  <si>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</si>
  <si>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UNIVERSIDAD POLITECNICA DEL BICENTENARIO
Estado de Actividades
Del 1 de Enero al 30 de Junio de 2023
(Cifras en Pesos)</t>
  </si>
  <si>
    <t>Bajo protesta de decir verdad declaramos que los Estados Financieros y sus notas, son razonablemente correctos y
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</si>
</sst>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75</xdr:row>
      <xdr:rowOff>123825</xdr:rowOff>
    </xdr:from>
    <xdr:to>
      <xdr:col>2</xdr:col>
      <xdr:colOff>891132</xdr:colOff>
      <xdr:row>78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DC4A2A-CABD-49B3-A6DB-B0A8D40F6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0820400"/>
          <a:ext cx="7711032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showGridLines="0" tabSelected="1" zoomScaleNormal="100" workbookViewId="0">
      <selection activeCell="E77" sqref="E77"/>
    </sheetView>
  </sheetViews>
  <sheetFormatPr baseColWidth="10" defaultColWidth="12" defaultRowHeight="11.25" x14ac:dyDescent="0.2"/>
  <cols>
    <col min="1" max="1" width="100.83203125" style="1" customWidth="1"/>
    <col min="2" max="2" width="19.1640625" style="1" customWidth="1"/>
    <col min="3" max="3" width="16.66406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54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2"/>
      <c r="C3" s="12"/>
    </row>
    <row r="4" spans="1:4" x14ac:dyDescent="0.2">
      <c r="A4" s="7" t="s">
        <v>45</v>
      </c>
      <c r="B4" s="13">
        <f>SUM(B5:B11)</f>
        <v>4082262.98</v>
      </c>
      <c r="C4" s="13">
        <f>SUM(C5:C11)</f>
        <v>8950194.0600000005</v>
      </c>
      <c r="D4" s="2"/>
    </row>
    <row r="5" spans="1:4" x14ac:dyDescent="0.2">
      <c r="A5" s="8" t="s">
        <v>1</v>
      </c>
      <c r="B5" s="14">
        <v>0</v>
      </c>
      <c r="C5" s="14">
        <v>0</v>
      </c>
      <c r="D5" s="4">
        <v>4110</v>
      </c>
    </row>
    <row r="6" spans="1:4" x14ac:dyDescent="0.2">
      <c r="A6" s="8" t="s">
        <v>34</v>
      </c>
      <c r="B6" s="14">
        <v>0</v>
      </c>
      <c r="C6" s="14">
        <v>0</v>
      </c>
      <c r="D6" s="4">
        <v>4120</v>
      </c>
    </row>
    <row r="7" spans="1:4" x14ac:dyDescent="0.2">
      <c r="A7" s="8" t="s">
        <v>11</v>
      </c>
      <c r="B7" s="14">
        <v>0</v>
      </c>
      <c r="C7" s="14">
        <v>0</v>
      </c>
      <c r="D7" s="4">
        <v>4130</v>
      </c>
    </row>
    <row r="8" spans="1:4" x14ac:dyDescent="0.2">
      <c r="A8" s="8" t="s">
        <v>2</v>
      </c>
      <c r="B8" s="14">
        <v>0</v>
      </c>
      <c r="C8" s="14">
        <v>0</v>
      </c>
      <c r="D8" s="4">
        <v>4140</v>
      </c>
    </row>
    <row r="9" spans="1:4" x14ac:dyDescent="0.2">
      <c r="A9" s="8" t="s">
        <v>46</v>
      </c>
      <c r="B9" s="14">
        <v>0</v>
      </c>
      <c r="C9" s="14">
        <v>0</v>
      </c>
      <c r="D9" s="4">
        <v>4150</v>
      </c>
    </row>
    <row r="10" spans="1:4" x14ac:dyDescent="0.2">
      <c r="A10" s="8" t="s">
        <v>47</v>
      </c>
      <c r="B10" s="14">
        <v>0</v>
      </c>
      <c r="C10" s="14">
        <v>0</v>
      </c>
      <c r="D10" s="4">
        <v>4160</v>
      </c>
    </row>
    <row r="11" spans="1:4" ht="11.25" customHeight="1" x14ac:dyDescent="0.2">
      <c r="A11" s="8" t="s">
        <v>48</v>
      </c>
      <c r="B11" s="14">
        <v>4082262.98</v>
      </c>
      <c r="C11" s="14">
        <v>8950194.0600000005</v>
      </c>
      <c r="D11" s="4">
        <v>4170</v>
      </c>
    </row>
    <row r="12" spans="1:4" ht="11.25" customHeight="1" x14ac:dyDescent="0.2">
      <c r="A12" s="8"/>
      <c r="B12" s="12"/>
      <c r="C12" s="12"/>
      <c r="D12" s="2"/>
    </row>
    <row r="13" spans="1:4" ht="33.75" x14ac:dyDescent="0.2">
      <c r="A13" s="7" t="s">
        <v>49</v>
      </c>
      <c r="B13" s="13">
        <f>SUM(B14:B15)</f>
        <v>29851009.109999999</v>
      </c>
      <c r="C13" s="13">
        <f>SUM(C14:C15)</f>
        <v>63430953.620000005</v>
      </c>
      <c r="D13" s="2"/>
    </row>
    <row r="14" spans="1:4" ht="22.5" x14ac:dyDescent="0.2">
      <c r="A14" s="8" t="s">
        <v>50</v>
      </c>
      <c r="B14" s="14">
        <v>6842575.5999999996</v>
      </c>
      <c r="C14" s="14">
        <v>19185915.620000001</v>
      </c>
      <c r="D14" s="4">
        <v>4210</v>
      </c>
    </row>
    <row r="15" spans="1:4" ht="11.25" customHeight="1" x14ac:dyDescent="0.2">
      <c r="A15" s="8" t="s">
        <v>51</v>
      </c>
      <c r="B15" s="14">
        <v>23008433.510000002</v>
      </c>
      <c r="C15" s="14">
        <v>44245038</v>
      </c>
      <c r="D15" s="4">
        <v>4220</v>
      </c>
    </row>
    <row r="16" spans="1:4" ht="6.75" customHeight="1" x14ac:dyDescent="0.2">
      <c r="A16" s="8"/>
      <c r="B16" s="12"/>
      <c r="C16" s="12"/>
      <c r="D16" s="2"/>
    </row>
    <row r="17" spans="1:5" ht="11.25" customHeight="1" x14ac:dyDescent="0.2">
      <c r="A17" s="7" t="s">
        <v>40</v>
      </c>
      <c r="B17" s="13">
        <f>SUM(B18:B22)</f>
        <v>358977.76</v>
      </c>
      <c r="C17" s="13">
        <f>SUM(C18:C22)</f>
        <v>356962.52</v>
      </c>
      <c r="D17" s="2"/>
    </row>
    <row r="18" spans="1:5" ht="11.25" customHeight="1" x14ac:dyDescent="0.2">
      <c r="A18" s="8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8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8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8" t="s">
        <v>14</v>
      </c>
      <c r="B21" s="14">
        <v>0</v>
      </c>
      <c r="C21" s="14">
        <v>0</v>
      </c>
      <c r="D21" s="4">
        <v>4340</v>
      </c>
    </row>
    <row r="22" spans="1:5" ht="11.25" customHeight="1" x14ac:dyDescent="0.2">
      <c r="A22" s="8" t="s">
        <v>15</v>
      </c>
      <c r="B22" s="14">
        <v>358977.76</v>
      </c>
      <c r="C22" s="14">
        <v>356962.52</v>
      </c>
      <c r="D22" s="4">
        <v>4390</v>
      </c>
    </row>
    <row r="23" spans="1:5" ht="3.75" customHeight="1" x14ac:dyDescent="0.2">
      <c r="A23" s="9"/>
      <c r="B23" s="12"/>
      <c r="C23" s="12"/>
      <c r="D23" s="2"/>
    </row>
    <row r="24" spans="1:5" ht="11.25" customHeight="1" x14ac:dyDescent="0.2">
      <c r="A24" s="6" t="s">
        <v>9</v>
      </c>
      <c r="B24" s="13">
        <f>SUM(B4+B13+B17)</f>
        <v>34292249.849999994</v>
      </c>
      <c r="C24" s="15">
        <f>SUM(C4+C13+C17)</f>
        <v>72738110.200000003</v>
      </c>
      <c r="D24" s="2"/>
    </row>
    <row r="25" spans="1:5" ht="11.25" customHeight="1" x14ac:dyDescent="0.2">
      <c r="A25" s="10"/>
      <c r="B25" s="12"/>
      <c r="C25" s="12"/>
      <c r="D25" s="2"/>
      <c r="E25" s="2"/>
    </row>
    <row r="26" spans="1:5" s="2" customFormat="1" ht="11.25" customHeight="1" x14ac:dyDescent="0.2">
      <c r="A26" s="6" t="s">
        <v>8</v>
      </c>
      <c r="B26" s="12"/>
      <c r="C26" s="12"/>
      <c r="E26" s="1"/>
    </row>
    <row r="27" spans="1:5" ht="11.25" customHeight="1" x14ac:dyDescent="0.2">
      <c r="A27" s="7" t="s">
        <v>41</v>
      </c>
      <c r="B27" s="13">
        <f>SUM(B28:B30)</f>
        <v>26837769.599999998</v>
      </c>
      <c r="C27" s="13">
        <f>SUM(C28:C30)</f>
        <v>62626848.859999999</v>
      </c>
      <c r="D27" s="2"/>
    </row>
    <row r="28" spans="1:5" ht="11.25" customHeight="1" x14ac:dyDescent="0.2">
      <c r="A28" s="8" t="s">
        <v>36</v>
      </c>
      <c r="B28" s="14">
        <v>22355079.109999999</v>
      </c>
      <c r="C28" s="14">
        <v>47423240.259999998</v>
      </c>
      <c r="D28" s="4">
        <v>5110</v>
      </c>
    </row>
    <row r="29" spans="1:5" ht="11.25" customHeight="1" x14ac:dyDescent="0.2">
      <c r="A29" s="8" t="s">
        <v>16</v>
      </c>
      <c r="B29" s="14">
        <v>420696.4</v>
      </c>
      <c r="C29" s="14">
        <v>2976776.11</v>
      </c>
      <c r="D29" s="4">
        <v>5120</v>
      </c>
    </row>
    <row r="30" spans="1:5" ht="11.25" customHeight="1" x14ac:dyDescent="0.2">
      <c r="A30" s="8" t="s">
        <v>17</v>
      </c>
      <c r="B30" s="14">
        <v>4061994.09</v>
      </c>
      <c r="C30" s="14">
        <v>12226832.49</v>
      </c>
      <c r="D30" s="4">
        <v>5130</v>
      </c>
    </row>
    <row r="31" spans="1:5" ht="5.25" customHeight="1" x14ac:dyDescent="0.2">
      <c r="A31" s="8"/>
      <c r="B31" s="12"/>
      <c r="C31" s="12"/>
      <c r="D31" s="2"/>
    </row>
    <row r="32" spans="1:5" ht="11.25" customHeight="1" x14ac:dyDescent="0.2">
      <c r="A32" s="7" t="s">
        <v>52</v>
      </c>
      <c r="B32" s="13">
        <f>SUM(B33:B41)</f>
        <v>406905.14</v>
      </c>
      <c r="C32" s="13">
        <f>SUM(C33:C41)</f>
        <v>710048.33</v>
      </c>
      <c r="D32" s="2"/>
    </row>
    <row r="33" spans="1:4" ht="11.25" customHeight="1" x14ac:dyDescent="0.2">
      <c r="A33" s="8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8" t="s">
        <v>19</v>
      </c>
      <c r="B34" s="14">
        <v>0</v>
      </c>
      <c r="C34" s="14">
        <v>0</v>
      </c>
      <c r="D34" s="4">
        <v>5220</v>
      </c>
    </row>
    <row r="35" spans="1:4" ht="11.25" customHeight="1" x14ac:dyDescent="0.2">
      <c r="A35" s="8" t="s">
        <v>20</v>
      </c>
      <c r="B35" s="14">
        <v>0</v>
      </c>
      <c r="C35" s="14">
        <v>0</v>
      </c>
      <c r="D35" s="4">
        <v>5230</v>
      </c>
    </row>
    <row r="36" spans="1:4" ht="11.25" customHeight="1" x14ac:dyDescent="0.2">
      <c r="A36" s="8" t="s">
        <v>21</v>
      </c>
      <c r="B36" s="14">
        <v>406905.14</v>
      </c>
      <c r="C36" s="14">
        <v>710048.33</v>
      </c>
      <c r="D36" s="4">
        <v>5240</v>
      </c>
    </row>
    <row r="37" spans="1:4" ht="11.25" customHeight="1" x14ac:dyDescent="0.2">
      <c r="A37" s="8" t="s">
        <v>22</v>
      </c>
      <c r="B37" s="14">
        <v>0</v>
      </c>
      <c r="C37" s="14">
        <v>0</v>
      </c>
      <c r="D37" s="4">
        <v>5250</v>
      </c>
    </row>
    <row r="38" spans="1:4" ht="11.25" customHeight="1" x14ac:dyDescent="0.2">
      <c r="A38" s="8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8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8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8" t="s">
        <v>25</v>
      </c>
      <c r="B41" s="14">
        <v>0</v>
      </c>
      <c r="C41" s="14">
        <v>0</v>
      </c>
      <c r="D41" s="4">
        <v>5290</v>
      </c>
    </row>
    <row r="42" spans="1:4" ht="3.75" customHeight="1" x14ac:dyDescent="0.2">
      <c r="A42" s="8"/>
      <c r="B42" s="12"/>
      <c r="C42" s="12"/>
      <c r="D42" s="2"/>
    </row>
    <row r="43" spans="1:4" ht="11.25" customHeight="1" x14ac:dyDescent="0.2">
      <c r="A43" s="7" t="s">
        <v>10</v>
      </c>
      <c r="B43" s="13">
        <f>SUM(B44:B46)</f>
        <v>0</v>
      </c>
      <c r="C43" s="13">
        <f>SUM(C44:C46)</f>
        <v>0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8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8" t="s">
        <v>5</v>
      </c>
      <c r="B46" s="14">
        <v>0</v>
      </c>
      <c r="C46" s="14">
        <v>0</v>
      </c>
      <c r="D46" s="4">
        <v>5330</v>
      </c>
    </row>
    <row r="47" spans="1:4" ht="5.25" customHeight="1" x14ac:dyDescent="0.2">
      <c r="A47" s="8"/>
      <c r="B47" s="12"/>
      <c r="C47" s="12"/>
      <c r="D47" s="2"/>
    </row>
    <row r="48" spans="1:4" ht="11.25" customHeight="1" x14ac:dyDescent="0.2">
      <c r="A48" s="7" t="s">
        <v>42</v>
      </c>
      <c r="B48" s="13">
        <f>SUM(B49:B53)</f>
        <v>0</v>
      </c>
      <c r="C48" s="13">
        <f>SUM(C49:C53)</f>
        <v>0</v>
      </c>
      <c r="D48" s="2"/>
    </row>
    <row r="49" spans="1:5" ht="11.25" customHeight="1" x14ac:dyDescent="0.2">
      <c r="A49" s="8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8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8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8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8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8"/>
      <c r="B54" s="12"/>
      <c r="C54" s="12"/>
      <c r="D54" s="2"/>
    </row>
    <row r="55" spans="1:5" ht="11.25" customHeight="1" x14ac:dyDescent="0.2">
      <c r="A55" s="7" t="s">
        <v>43</v>
      </c>
      <c r="B55" s="13">
        <f>SUM(B56:B59)</f>
        <v>2.58</v>
      </c>
      <c r="C55" s="13">
        <f>SUM(C56:C59)</f>
        <v>7759741.6999999993</v>
      </c>
      <c r="D55" s="2"/>
    </row>
    <row r="56" spans="1:5" ht="11.25" customHeight="1" x14ac:dyDescent="0.2">
      <c r="A56" s="8" t="s">
        <v>31</v>
      </c>
      <c r="B56" s="14">
        <v>0</v>
      </c>
      <c r="C56" s="14">
        <v>7759692.5199999996</v>
      </c>
      <c r="D56" s="4">
        <v>5510</v>
      </c>
    </row>
    <row r="57" spans="1:5" ht="11.25" customHeight="1" x14ac:dyDescent="0.2">
      <c r="A57" s="8" t="s">
        <v>7</v>
      </c>
      <c r="B57" s="14">
        <v>0</v>
      </c>
      <c r="C57" s="14">
        <v>0</v>
      </c>
      <c r="D57" s="4">
        <v>5520</v>
      </c>
    </row>
    <row r="58" spans="1:5" ht="11.25" customHeight="1" x14ac:dyDescent="0.2">
      <c r="A58" s="8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8" t="s">
        <v>33</v>
      </c>
      <c r="B59" s="14">
        <v>2.58</v>
      </c>
      <c r="C59" s="14">
        <v>49.18</v>
      </c>
      <c r="D59" s="4">
        <v>5590</v>
      </c>
    </row>
    <row r="60" spans="1:5" ht="11.25" customHeight="1" x14ac:dyDescent="0.2">
      <c r="A60" s="8"/>
      <c r="B60" s="12"/>
      <c r="C60" s="12"/>
      <c r="D60" s="2"/>
    </row>
    <row r="61" spans="1:5" ht="11.25" customHeight="1" x14ac:dyDescent="0.2">
      <c r="A61" s="7" t="s">
        <v>39</v>
      </c>
      <c r="B61" s="13">
        <f>SUM(B62)</f>
        <v>0</v>
      </c>
      <c r="C61" s="13">
        <f>SUM(C62)</f>
        <v>0</v>
      </c>
      <c r="D61" s="2"/>
    </row>
    <row r="62" spans="1:5" ht="11.25" customHeight="1" x14ac:dyDescent="0.2">
      <c r="A62" s="8" t="s">
        <v>37</v>
      </c>
      <c r="B62" s="14">
        <v>0</v>
      </c>
      <c r="C62" s="14">
        <v>0</v>
      </c>
      <c r="D62" s="4">
        <v>5610</v>
      </c>
    </row>
    <row r="63" spans="1:5" ht="11.25" customHeight="1" x14ac:dyDescent="0.2">
      <c r="A63" s="9"/>
      <c r="B63" s="12"/>
      <c r="C63" s="12"/>
      <c r="D63" s="2"/>
    </row>
    <row r="64" spans="1:5" ht="11.25" customHeight="1" x14ac:dyDescent="0.2">
      <c r="A64" s="6" t="s">
        <v>44</v>
      </c>
      <c r="B64" s="13">
        <f>B61+B55+B48+B43+B32+B27</f>
        <v>27244677.319999997</v>
      </c>
      <c r="C64" s="15">
        <f>C61+C55+C48+C43+C32+C27</f>
        <v>71096638.890000001</v>
      </c>
      <c r="D64" s="2"/>
      <c r="E64" s="2"/>
    </row>
    <row r="65" spans="1:8" ht="11.25" customHeight="1" x14ac:dyDescent="0.2">
      <c r="A65" s="10"/>
      <c r="B65" s="12"/>
      <c r="C65" s="12"/>
      <c r="D65" s="2"/>
      <c r="E65" s="2"/>
    </row>
    <row r="66" spans="1:8" s="2" customFormat="1" x14ac:dyDescent="0.2">
      <c r="A66" s="6" t="s">
        <v>38</v>
      </c>
      <c r="B66" s="13">
        <f>B24-B64</f>
        <v>7047572.5299999975</v>
      </c>
      <c r="C66" s="13">
        <f>C24-C64</f>
        <v>1641471.3100000024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ht="3" customHeight="1" x14ac:dyDescent="0.2">
      <c r="A68" s="11"/>
      <c r="B68" s="1"/>
      <c r="C68" s="1"/>
      <c r="D68" s="2"/>
      <c r="E68" s="1"/>
      <c r="F68" s="1"/>
      <c r="G68" s="1"/>
      <c r="H68" s="1"/>
    </row>
    <row r="69" spans="1:8" ht="12.75" customHeight="1" x14ac:dyDescent="0.2">
      <c r="A69" s="20" t="s">
        <v>55</v>
      </c>
      <c r="B69" s="21"/>
      <c r="C69" s="21"/>
    </row>
    <row r="70" spans="1:8" x14ac:dyDescent="0.2">
      <c r="A70" s="21"/>
      <c r="B70" s="21"/>
      <c r="C70" s="21"/>
    </row>
    <row r="71" spans="1:8" ht="12.75" x14ac:dyDescent="0.2">
      <c r="A71" s="16"/>
      <c r="B71" s="16"/>
      <c r="C71" s="16"/>
    </row>
    <row r="72" spans="1:8" ht="12.75" x14ac:dyDescent="0.2">
      <c r="A72" s="16"/>
      <c r="B72" s="16"/>
      <c r="C72" s="16"/>
    </row>
    <row r="73" spans="1:8" ht="12.75" x14ac:dyDescent="0.2">
      <c r="A73" s="16"/>
      <c r="B73" s="16"/>
      <c r="C73" s="16"/>
    </row>
    <row r="74" spans="1:8" ht="12.75" x14ac:dyDescent="0.2">
      <c r="A74" s="16"/>
      <c r="B74" s="16"/>
      <c r="C74" s="16"/>
    </row>
    <row r="75" spans="1:8" ht="12.75" x14ac:dyDescent="0.2">
      <c r="A75" s="16"/>
      <c r="B75" s="16"/>
      <c r="C75" s="16"/>
    </row>
  </sheetData>
  <sheetProtection formatCells="0" formatColumns="0" formatRows="0" autoFilter="0"/>
  <mergeCells count="2">
    <mergeCell ref="A1:C1"/>
    <mergeCell ref="A69:C70"/>
  </mergeCells>
  <printOptions horizontalCentered="1"/>
  <pageMargins left="0.19685039370078741" right="0.19685039370078741" top="0.19685039370078741" bottom="0.19685039370078741" header="0.31496062992125984" footer="0.31496062992125984"/>
  <pageSetup paperSize="11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2023-07-21T01:33:22Z</cp:lastPrinted>
  <dcterms:created xsi:type="dcterms:W3CDTF">2012-12-11T20:29:16Z</dcterms:created>
  <dcterms:modified xsi:type="dcterms:W3CDTF">2023-07-26T00:47:52Z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