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1.- INFORMACION CONTABLE 2DO TRIMESTRE 2023\"/>
    </mc:Choice>
  </mc:AlternateContent>
  <xr:revisionPtr revIDLastSave="0" documentId="8_{0581A423-18B0-410F-8899-B43D18BAEFE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ESF!$A$1:$F$58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<sst xmlns="http://schemas.openxmlformats.org/spreadsheetml/2006/main" count="62" uniqueCount="61">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</sst>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54</xdr:row>
      <xdr:rowOff>47625</xdr:rowOff>
    </xdr:from>
    <xdr:to>
      <xdr:col>4</xdr:col>
      <xdr:colOff>838200</xdr:colOff>
      <xdr:row>57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49D437-A995-4B08-A670-17B455862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8572500"/>
          <a:ext cx="83248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zoomScaleSheetLayoutView="100" workbookViewId="0">
      <selection activeCell="D64" sqref="D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14690018.369999999</v>
      </c>
      <c r="C5" s="20">
        <v>14639650.32</v>
      </c>
      <c r="D5" s="9" t="s">
        <v>36</v>
      </c>
      <c r="E5" s="20">
        <v>3661202.42</v>
      </c>
      <c r="F5" s="23">
        <v>4461496.5599999996</v>
      </c>
    </row>
    <row r="6" spans="1:6" x14ac:dyDescent="0.2">
      <c r="A6" s="9" t="s">
        <v>23</v>
      </c>
      <c r="B6" s="20">
        <v>8234837.3200000003</v>
      </c>
      <c r="C6" s="20">
        <v>6302154.0099999998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140078.51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23064934.199999999</v>
      </c>
      <c r="C13" s="22">
        <f>SUM(C5:C11)</f>
        <v>20941804.329999998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3661202.42</v>
      </c>
      <c r="F14" s="27">
        <f>SUM(F5:F12)</f>
        <v>4461496.5599999996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75031683.730000004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41719170.740000002</v>
      </c>
      <c r="C19" s="20">
        <v>41612805.740000002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-44668799.109999999</v>
      </c>
      <c r="C21" s="20">
        <v>-44668799.109999999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72082055.359999999</v>
      </c>
      <c r="C26" s="22">
        <f>SUM(C16:C24)</f>
        <v>71975690.359999999</v>
      </c>
      <c r="D26" s="12" t="s">
        <v>50</v>
      </c>
      <c r="E26" s="22">
        <f>SUM(E24+E14)</f>
        <v>3661202.42</v>
      </c>
      <c r="F26" s="27">
        <f>SUM(F14+F24)</f>
        <v>4461496.5599999996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95146989.560000002</v>
      </c>
      <c r="C28" s="22">
        <f>C13+C26</f>
        <v>92917494.689999998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115764962.73999999</v>
      </c>
      <c r="F30" s="27">
        <f>SUM(F31:F33)</f>
        <v>115352962.73999999</v>
      </c>
    </row>
    <row r="31" spans="1:6" x14ac:dyDescent="0.2">
      <c r="A31" s="16"/>
      <c r="B31" s="14"/>
      <c r="C31" s="15"/>
      <c r="D31" s="9" t="s">
        <v>2</v>
      </c>
      <c r="E31" s="20">
        <v>114998977.27</v>
      </c>
      <c r="F31" s="23">
        <v>114586977.27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-24279175.599999998</v>
      </c>
      <c r="F35" s="27">
        <f>SUM(F36:F40)</f>
        <v>-26896964.610000003</v>
      </c>
    </row>
    <row r="36" spans="1:6" x14ac:dyDescent="0.2">
      <c r="A36" s="16"/>
      <c r="B36" s="14"/>
      <c r="C36" s="15"/>
      <c r="D36" s="9" t="s">
        <v>46</v>
      </c>
      <c r="E36" s="20">
        <v>7047572.5300000003</v>
      </c>
      <c r="F36" s="23">
        <v>1641471.31</v>
      </c>
    </row>
    <row r="37" spans="1:6" x14ac:dyDescent="0.2">
      <c r="A37" s="16"/>
      <c r="B37" s="14"/>
      <c r="C37" s="15"/>
      <c r="D37" s="9" t="s">
        <v>14</v>
      </c>
      <c r="E37" s="20">
        <v>-31326748.129999999</v>
      </c>
      <c r="F37" s="23">
        <v>-28538435.920000002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91485787.140000001</v>
      </c>
      <c r="F46" s="27">
        <f>SUM(F42+F35+F30)</f>
        <v>88455998.129999995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95146989.560000002</v>
      </c>
      <c r="F48" s="22">
        <f>F46+F26</f>
        <v>92917494.689999998</v>
      </c>
    </row>
    <row r="49" spans="1:6" x14ac:dyDescent="0.2">
      <c r="A49" s="13"/>
      <c r="B49" s="14"/>
      <c r="C49" s="14"/>
      <c r="D49" s="18"/>
      <c r="E49" s="15"/>
      <c r="F49" s="15"/>
    </row>
    <row r="50" spans="1:6" ht="6" customHeight="1" x14ac:dyDescent="0.2"/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39370078740157483" bottom="0.19685039370078741" header="0" footer="0"/>
  <pageSetup paperSize="11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2023-07-21T01:39:25Z</cp:lastPrinted>
  <dcterms:created xsi:type="dcterms:W3CDTF">2012-12-11T20:26:08Z</dcterms:created>
  <dcterms:modified xsi:type="dcterms:W3CDTF">2023-07-21T01:39:52Z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