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tabilidad\MARTIN\MANUALES\ESTADOS FINANCIEROS 1ER TRIMESTRE 2023 TRABAJAND COPIA PARA 2DO TRIMESTRE\ESTADOS FINANCIEROS PARA SUBIR AL PORTAL UPB 2DO TRIMESTRE 2023\2.- INFORMACIÓN PRESUPUESTARIA\"/>
    </mc:Choice>
  </mc:AlternateContent>
  <xr:revisionPtr revIDLastSave="0" documentId="8_{7F2AA8D6-50B8-4BD8-996F-7A5011DF6993}" xr6:coauthVersionLast="36" xr6:coauthVersionMax="36" xr10:uidLastSave="{00000000-0000-0000-0000-000000000000}"/>
  <bookViews>
    <workbookView xWindow="0" yWindow="0" windowWidth="24000" windowHeight="9525" xr2:uid="{D6328401-5176-4FFA-9EF9-D7A252F33BB7}"/>
  </bookViews>
  <sheets>
    <sheet name="EAE 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FECHA1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U1_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H37" i="1"/>
  <c r="E37" i="1"/>
  <c r="E36" i="1"/>
  <c r="H36" i="1" s="1"/>
  <c r="H35" i="1"/>
  <c r="E35" i="1"/>
  <c r="E34" i="1"/>
  <c r="H34" i="1" s="1"/>
  <c r="H33" i="1"/>
  <c r="E33" i="1"/>
  <c r="E32" i="1"/>
  <c r="H32" i="1" s="1"/>
  <c r="H39" i="1" s="1"/>
  <c r="G25" i="1"/>
  <c r="F25" i="1"/>
  <c r="D25" i="1"/>
  <c r="C25" i="1"/>
  <c r="E24" i="1"/>
  <c r="H24" i="1" s="1"/>
  <c r="H23" i="1"/>
  <c r="E23" i="1"/>
  <c r="E22" i="1"/>
  <c r="H22" i="1" s="1"/>
  <c r="H21" i="1"/>
  <c r="E21" i="1"/>
  <c r="G14" i="1"/>
  <c r="F14" i="1"/>
  <c r="D14" i="1"/>
  <c r="C14" i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H14" i="1" s="1"/>
  <c r="E6" i="1"/>
  <c r="E14" i="1" s="1"/>
  <c r="H25" i="1" l="1"/>
  <c r="E25" i="1"/>
  <c r="E39" i="1"/>
</calcChain>
</file>

<file path=xl/sharedStrings.xml><?xml version="1.0" encoding="utf-8"?>
<sst xmlns="http://schemas.openxmlformats.org/spreadsheetml/2006/main" count="55" uniqueCount="33">
  <si>
    <t>UNIVERSIDAD POLITECNICA DEL BICENTENARIO
Estado Analítico del Ejercicio del Presupuesto de Egresos
Clasificación Administrativa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</si>
  <si>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</si>
  <si>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</si>
  <si>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</si>
  <si>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</si>
  <si>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</si>
  <si>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</si>
  <si>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</si>
  <si>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</si>
  <si>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</si>
  <si>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</si>
  <si>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211213049010000 RECTORÍA UPB</t>
  </si>
  <si>
    <t>211213049020000 SECRETARÍA ADMINISTRATIV</t>
  </si>
  <si>
    <t>211213049030000 SECRETARÍA ACADÉMICA UPB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</si>
  <si>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</si>
  <si>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</si>
  <si>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</si>
  <si>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</si>
  <si>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</si>
  <si>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UNIVERSIDAD POLITECNICA DEL BICENTENARIO
Estado Analítico del Ejercicio del Presupuesto de Egresos
Clasificación Administrativa (Poderes)
Del 1 de Enero al 30 de Junio de 2023</t>
  </si>
  <si>
    <t>Poder Ejecutivo</t>
  </si>
  <si>
    <t>Poder Legislativo</t>
  </si>
  <si>
    <t>Poder Judicial</t>
  </si>
  <si>
    <t>Órganismos Autónomos</t>
  </si>
  <si>
    <t>UNIVERSIDAD POLITECNICA DEL BICENTENARIO
Estado Analítico del Ejercicio del Presupuesto de Egresos
Clasificación Administrativa (Sector Paraestatal)
Del 1 de Enero al 30 de Junio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</si>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</sst>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left" indent="1"/>
      <protection locked="0"/>
    </xf>
    <xf numFmtId="3" fontId="3" fillId="0" borderId="10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3" fontId="2" fillId="0" borderId="7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</cellXfs>
  <cellStyles count="2">
    <cellStyle name="Normal" xfId="0" builtinId="0"/>
    <cellStyle name="Normal 3 4" xfId="1" xr:uid="{E46B9D02-F1B8-44FC-8FBB-6669F2439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1733550</xdr:colOff>
      <xdr:row>53</xdr:row>
      <xdr:rowOff>104775</xdr:rowOff>
    </xdr:from>
    <xdr:to>
      <xdr:col>7</xdr:col>
      <xdr:colOff>463624</xdr:colOff>
      <xdr:row>57</xdr:row>
      <xdr:rowOff>19530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0C4F4C8-9C31-4D3A-A9A6-4C84C6082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9350" y="9363075"/>
          <a:ext cx="8474149" cy="4862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MARTIN/MANUALES/ESTADOS%20FINANCIEROS%201ER%20TRIMESTRE%202023%20TRABAJAND%20COPIA%20PARA%202DO%20TRIMESTRE/00%20Archivo%20CPA%202023%202DO%20TRIMESTRE%20Editable%20UP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EADOP"/>
      <sheetName val="IPC"/>
      <sheetName val="Notas a los Edos Financieros"/>
      <sheetName val="ND ESF"/>
      <sheetName val="ND ACT"/>
      <sheetName val="ND VHP"/>
      <sheetName val="ND EFE"/>
      <sheetName val="Conciliacion_Ig"/>
      <sheetName val="Conciliacion_Eg"/>
      <sheetName val="Memoria"/>
      <sheetName val="EAI"/>
      <sheetName val="EAI COMPLEMENTA"/>
      <sheetName val="EAE CA"/>
      <sheetName val="EAE COG"/>
      <sheetName val="EAE CTG"/>
      <sheetName val="EAE CFF"/>
      <sheetName val="EN"/>
      <sheetName val="ID"/>
      <sheetName val="FFF"/>
      <sheetName val="GCP"/>
      <sheetName val="PyPI"/>
      <sheetName val="INR"/>
      <sheetName val="IPF"/>
      <sheetName val="Muebles_Contable"/>
      <sheetName val="0341_Muebles_UPB 2T 2023"/>
      <sheetName val="Inmuebles_Contable"/>
      <sheetName val="0341_Inmuebles_UPB 2T 2023"/>
      <sheetName val="CBP"/>
      <sheetName val="DGTOF"/>
      <sheetName val="RAS AYUDAS 2023"/>
      <sheetName val="Esq Bur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C25CF-3AA2-47EC-9F04-CACFB8C440C1}">
  <dimension ref="B1:H41"/>
  <sheetViews>
    <sheetView showGridLines="0" tabSelected="1" workbookViewId="0">
      <selection activeCell="B15" sqref="B15"/>
    </sheetView>
  </sheetViews>
  <sheetFormatPr baseColWidth="10" defaultColWidth="12" defaultRowHeight="11.25" x14ac:dyDescent="0.2"/>
  <cols>
    <col min="1" max="1" width="12" style="4"/>
    <col min="2" max="2" width="80.5" style="4" customWidth="1"/>
    <col min="3" max="8" width="18.33203125" style="4" customWidth="1"/>
    <col min="9" max="16384" width="12" style="4"/>
  </cols>
  <sheetData>
    <row r="1" spans="2:8" ht="45" customHeight="1" x14ac:dyDescent="0.2">
      <c r="B1" s="1" t="s">
        <v>0</v>
      </c>
      <c r="C1" s="2"/>
      <c r="D1" s="2"/>
      <c r="E1" s="2"/>
      <c r="F1" s="2"/>
      <c r="G1" s="2"/>
      <c r="H1" s="3"/>
    </row>
    <row r="2" spans="2:8" x14ac:dyDescent="0.2">
      <c r="B2" s="5" t="s">
        <v>1</v>
      </c>
      <c r="C2" s="1" t="s">
        <v>2</v>
      </c>
      <c r="D2" s="2"/>
      <c r="E2" s="2"/>
      <c r="F2" s="2"/>
      <c r="G2" s="3"/>
      <c r="H2" s="6" t="s">
        <v>3</v>
      </c>
    </row>
    <row r="3" spans="2:8" ht="24.95" customHeight="1" x14ac:dyDescent="0.2">
      <c r="B3" s="7"/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/>
    </row>
    <row r="4" spans="2:8" x14ac:dyDescent="0.2">
      <c r="B4" s="10"/>
      <c r="C4" s="11">
        <v>1</v>
      </c>
      <c r="D4" s="11">
        <v>2</v>
      </c>
      <c r="E4" s="11" t="s">
        <v>9</v>
      </c>
      <c r="F4" s="11">
        <v>4</v>
      </c>
      <c r="G4" s="11">
        <v>5</v>
      </c>
      <c r="H4" s="11" t="s">
        <v>10</v>
      </c>
    </row>
    <row r="5" spans="2:8" x14ac:dyDescent="0.2">
      <c r="B5" s="12"/>
      <c r="C5" s="13"/>
      <c r="D5" s="13"/>
      <c r="E5" s="13"/>
      <c r="F5" s="13"/>
      <c r="G5" s="13"/>
      <c r="H5" s="13"/>
    </row>
    <row r="6" spans="2:8" x14ac:dyDescent="0.2">
      <c r="B6" s="14" t="s">
        <v>11</v>
      </c>
      <c r="C6" s="15">
        <v>10846778.99</v>
      </c>
      <c r="D6" s="15">
        <v>918216.9</v>
      </c>
      <c r="E6" s="15">
        <f>C6+D6</f>
        <v>11764995.890000001</v>
      </c>
      <c r="F6" s="15">
        <v>3860866.09</v>
      </c>
      <c r="G6" s="15">
        <v>3860555.29</v>
      </c>
      <c r="H6" s="15">
        <f>E6-F6</f>
        <v>7904129.8000000007</v>
      </c>
    </row>
    <row r="7" spans="2:8" x14ac:dyDescent="0.2">
      <c r="B7" s="14" t="s">
        <v>12</v>
      </c>
      <c r="C7" s="15">
        <v>16558857.699999999</v>
      </c>
      <c r="D7" s="15">
        <v>4809948.17</v>
      </c>
      <c r="E7" s="15">
        <f t="shared" ref="E7:E12" si="0">C7+D7</f>
        <v>21368805.869999997</v>
      </c>
      <c r="F7" s="15">
        <v>5722878.7000000002</v>
      </c>
      <c r="G7" s="15">
        <v>5709092.71</v>
      </c>
      <c r="H7" s="15">
        <f t="shared" ref="H7:H12" si="1">E7-F7</f>
        <v>15645927.169999998</v>
      </c>
    </row>
    <row r="8" spans="2:8" x14ac:dyDescent="0.2">
      <c r="B8" s="14" t="s">
        <v>13</v>
      </c>
      <c r="C8" s="15">
        <v>47179499.439999998</v>
      </c>
      <c r="D8" s="15">
        <v>6407457.3200000003</v>
      </c>
      <c r="E8" s="15">
        <f t="shared" si="0"/>
        <v>53586956.759999998</v>
      </c>
      <c r="F8" s="15">
        <v>17767294.949999999</v>
      </c>
      <c r="G8" s="15">
        <v>17765286.960000001</v>
      </c>
      <c r="H8" s="15">
        <f t="shared" si="1"/>
        <v>35819661.810000002</v>
      </c>
    </row>
    <row r="9" spans="2:8" x14ac:dyDescent="0.2">
      <c r="B9" s="14" t="s">
        <v>14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2:8" x14ac:dyDescent="0.2">
      <c r="B10" s="14" t="s">
        <v>15</v>
      </c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2:8" x14ac:dyDescent="0.2">
      <c r="B11" s="14" t="s">
        <v>16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2:8" x14ac:dyDescent="0.2">
      <c r="B12" s="14" t="s">
        <v>17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2:8" x14ac:dyDescent="0.2">
      <c r="B13" s="14"/>
      <c r="C13" s="15"/>
      <c r="D13" s="15"/>
      <c r="E13" s="15"/>
      <c r="F13" s="15"/>
      <c r="G13" s="15"/>
      <c r="H13" s="15"/>
    </row>
    <row r="14" spans="2:8" x14ac:dyDescent="0.2">
      <c r="B14" s="16" t="s">
        <v>18</v>
      </c>
      <c r="C14" s="17">
        <f t="shared" ref="C14:H14" si="2">SUM(C6:C13)</f>
        <v>74585136.129999995</v>
      </c>
      <c r="D14" s="17">
        <f t="shared" si="2"/>
        <v>12135622.390000001</v>
      </c>
      <c r="E14" s="17">
        <f t="shared" si="2"/>
        <v>86720758.519999996</v>
      </c>
      <c r="F14" s="17">
        <f t="shared" si="2"/>
        <v>27351039.739999998</v>
      </c>
      <c r="G14" s="17">
        <f t="shared" si="2"/>
        <v>27334934.960000001</v>
      </c>
      <c r="H14" s="17">
        <f t="shared" si="2"/>
        <v>59369718.780000001</v>
      </c>
    </row>
    <row r="17" spans="2:8" ht="45" customHeight="1" x14ac:dyDescent="0.2">
      <c r="B17" s="1" t="s">
        <v>19</v>
      </c>
      <c r="C17" s="2"/>
      <c r="D17" s="2"/>
      <c r="E17" s="2"/>
      <c r="F17" s="2"/>
      <c r="G17" s="2"/>
      <c r="H17" s="3"/>
    </row>
    <row r="18" spans="2:8" x14ac:dyDescent="0.2">
      <c r="B18" s="5" t="s">
        <v>1</v>
      </c>
      <c r="C18" s="1" t="s">
        <v>2</v>
      </c>
      <c r="D18" s="2"/>
      <c r="E18" s="2"/>
      <c r="F18" s="2"/>
      <c r="G18" s="3"/>
      <c r="H18" s="6" t="s">
        <v>3</v>
      </c>
    </row>
    <row r="19" spans="2:8" ht="22.5" x14ac:dyDescent="0.2">
      <c r="B19" s="7"/>
      <c r="C19" s="8" t="s">
        <v>4</v>
      </c>
      <c r="D19" s="8" t="s">
        <v>5</v>
      </c>
      <c r="E19" s="8" t="s">
        <v>6</v>
      </c>
      <c r="F19" s="8" t="s">
        <v>7</v>
      </c>
      <c r="G19" s="8" t="s">
        <v>8</v>
      </c>
      <c r="H19" s="9"/>
    </row>
    <row r="20" spans="2:8" x14ac:dyDescent="0.2">
      <c r="B20" s="10"/>
      <c r="C20" s="11">
        <v>1</v>
      </c>
      <c r="D20" s="11">
        <v>2</v>
      </c>
      <c r="E20" s="11" t="s">
        <v>9</v>
      </c>
      <c r="F20" s="11">
        <v>4</v>
      </c>
      <c r="G20" s="11">
        <v>5</v>
      </c>
      <c r="H20" s="11" t="s">
        <v>10</v>
      </c>
    </row>
    <row r="21" spans="2:8" x14ac:dyDescent="0.2">
      <c r="B21" s="18" t="s">
        <v>20</v>
      </c>
      <c r="C21" s="15">
        <v>0</v>
      </c>
      <c r="D21" s="15">
        <v>0</v>
      </c>
      <c r="E21" s="15">
        <f>C21+D21</f>
        <v>0</v>
      </c>
      <c r="F21" s="15">
        <v>0</v>
      </c>
      <c r="G21" s="15">
        <v>0</v>
      </c>
      <c r="H21" s="15">
        <f>E21-F21</f>
        <v>0</v>
      </c>
    </row>
    <row r="22" spans="2:8" x14ac:dyDescent="0.2">
      <c r="B22" s="18" t="s">
        <v>21</v>
      </c>
      <c r="C22" s="15">
        <v>0</v>
      </c>
      <c r="D22" s="15">
        <v>0</v>
      </c>
      <c r="E22" s="15">
        <f t="shared" ref="E22:E24" si="3">C22+D22</f>
        <v>0</v>
      </c>
      <c r="F22" s="15">
        <v>0</v>
      </c>
      <c r="G22" s="15">
        <v>0</v>
      </c>
      <c r="H22" s="15">
        <f t="shared" ref="H22:H24" si="4">E22-F22</f>
        <v>0</v>
      </c>
    </row>
    <row r="23" spans="2:8" x14ac:dyDescent="0.2">
      <c r="B23" s="18" t="s">
        <v>22</v>
      </c>
      <c r="C23" s="15">
        <v>0</v>
      </c>
      <c r="D23" s="15">
        <v>0</v>
      </c>
      <c r="E23" s="15">
        <f t="shared" si="3"/>
        <v>0</v>
      </c>
      <c r="F23" s="15">
        <v>0</v>
      </c>
      <c r="G23" s="15">
        <v>0</v>
      </c>
      <c r="H23" s="15">
        <f t="shared" si="4"/>
        <v>0</v>
      </c>
    </row>
    <row r="24" spans="2:8" x14ac:dyDescent="0.2">
      <c r="B24" s="18" t="s">
        <v>23</v>
      </c>
      <c r="C24" s="15">
        <v>0</v>
      </c>
      <c r="D24" s="15">
        <v>0</v>
      </c>
      <c r="E24" s="15">
        <f t="shared" si="3"/>
        <v>0</v>
      </c>
      <c r="F24" s="15">
        <v>0</v>
      </c>
      <c r="G24" s="15">
        <v>0</v>
      </c>
      <c r="H24" s="15">
        <f t="shared" si="4"/>
        <v>0</v>
      </c>
    </row>
    <row r="25" spans="2:8" x14ac:dyDescent="0.2">
      <c r="B25" s="16" t="s">
        <v>18</v>
      </c>
      <c r="C25" s="17">
        <f t="shared" ref="C25:H25" si="5">SUM(C21:C24)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</row>
    <row r="28" spans="2:8" ht="45" customHeight="1" x14ac:dyDescent="0.2">
      <c r="B28" s="1" t="s">
        <v>24</v>
      </c>
      <c r="C28" s="2"/>
      <c r="D28" s="2"/>
      <c r="E28" s="2"/>
      <c r="F28" s="2"/>
      <c r="G28" s="2"/>
      <c r="H28" s="3"/>
    </row>
    <row r="29" spans="2:8" x14ac:dyDescent="0.2">
      <c r="B29" s="5" t="s">
        <v>1</v>
      </c>
      <c r="C29" s="1" t="s">
        <v>2</v>
      </c>
      <c r="D29" s="2"/>
      <c r="E29" s="2"/>
      <c r="F29" s="2"/>
      <c r="G29" s="3"/>
      <c r="H29" s="6" t="s">
        <v>3</v>
      </c>
    </row>
    <row r="30" spans="2:8" ht="22.5" x14ac:dyDescent="0.2">
      <c r="B30" s="7"/>
      <c r="C30" s="8" t="s">
        <v>4</v>
      </c>
      <c r="D30" s="8" t="s">
        <v>5</v>
      </c>
      <c r="E30" s="8" t="s">
        <v>6</v>
      </c>
      <c r="F30" s="8" t="s">
        <v>7</v>
      </c>
      <c r="G30" s="8" t="s">
        <v>8</v>
      </c>
      <c r="H30" s="9"/>
    </row>
    <row r="31" spans="2:8" x14ac:dyDescent="0.2">
      <c r="B31" s="10"/>
      <c r="C31" s="11">
        <v>1</v>
      </c>
      <c r="D31" s="11">
        <v>2</v>
      </c>
      <c r="E31" s="11" t="s">
        <v>9</v>
      </c>
      <c r="F31" s="11">
        <v>4</v>
      </c>
      <c r="G31" s="11">
        <v>5</v>
      </c>
      <c r="H31" s="11" t="s">
        <v>10</v>
      </c>
    </row>
    <row r="32" spans="2:8" x14ac:dyDescent="0.2">
      <c r="B32" s="19" t="s">
        <v>25</v>
      </c>
      <c r="C32" s="15">
        <v>74585136.129999995</v>
      </c>
      <c r="D32" s="15">
        <v>12135622.390000001</v>
      </c>
      <c r="E32" s="15">
        <f t="shared" ref="E32:E38" si="6">C32+D32</f>
        <v>86720758.519999996</v>
      </c>
      <c r="F32" s="15">
        <v>27351039.739999998</v>
      </c>
      <c r="G32" s="15">
        <v>27334934.960000001</v>
      </c>
      <c r="H32" s="15">
        <f t="shared" ref="H32:H38" si="7">E32-F32</f>
        <v>59369718.780000001</v>
      </c>
    </row>
    <row r="33" spans="2:8" x14ac:dyDescent="0.2">
      <c r="B33" s="19" t="s">
        <v>26</v>
      </c>
      <c r="C33" s="15">
        <v>0</v>
      </c>
      <c r="D33" s="15">
        <v>0</v>
      </c>
      <c r="E33" s="15">
        <f t="shared" si="6"/>
        <v>0</v>
      </c>
      <c r="F33" s="15">
        <v>0</v>
      </c>
      <c r="G33" s="15">
        <v>0</v>
      </c>
      <c r="H33" s="15">
        <f t="shared" si="7"/>
        <v>0</v>
      </c>
    </row>
    <row r="34" spans="2:8" x14ac:dyDescent="0.2">
      <c r="B34" s="19" t="s">
        <v>27</v>
      </c>
      <c r="C34" s="15">
        <v>0</v>
      </c>
      <c r="D34" s="15">
        <v>0</v>
      </c>
      <c r="E34" s="15">
        <f t="shared" si="6"/>
        <v>0</v>
      </c>
      <c r="F34" s="15">
        <v>0</v>
      </c>
      <c r="G34" s="15">
        <v>0</v>
      </c>
      <c r="H34" s="15">
        <f t="shared" si="7"/>
        <v>0</v>
      </c>
    </row>
    <row r="35" spans="2:8" x14ac:dyDescent="0.2">
      <c r="B35" s="19" t="s">
        <v>28</v>
      </c>
      <c r="C35" s="15">
        <v>0</v>
      </c>
      <c r="D35" s="15">
        <v>0</v>
      </c>
      <c r="E35" s="15">
        <f t="shared" si="6"/>
        <v>0</v>
      </c>
      <c r="F35" s="15">
        <v>0</v>
      </c>
      <c r="G35" s="15">
        <v>0</v>
      </c>
      <c r="H35" s="15">
        <f t="shared" si="7"/>
        <v>0</v>
      </c>
    </row>
    <row r="36" spans="2:8" ht="11.25" customHeight="1" x14ac:dyDescent="0.2">
      <c r="B36" s="19" t="s">
        <v>29</v>
      </c>
      <c r="C36" s="15">
        <v>0</v>
      </c>
      <c r="D36" s="15">
        <v>0</v>
      </c>
      <c r="E36" s="15">
        <f t="shared" si="6"/>
        <v>0</v>
      </c>
      <c r="F36" s="15">
        <v>0</v>
      </c>
      <c r="G36" s="15">
        <v>0</v>
      </c>
      <c r="H36" s="15">
        <f t="shared" si="7"/>
        <v>0</v>
      </c>
    </row>
    <row r="37" spans="2:8" x14ac:dyDescent="0.2">
      <c r="B37" s="19" t="s">
        <v>30</v>
      </c>
      <c r="C37" s="15">
        <v>0</v>
      </c>
      <c r="D37" s="15">
        <v>0</v>
      </c>
      <c r="E37" s="15">
        <f t="shared" si="6"/>
        <v>0</v>
      </c>
      <c r="F37" s="15">
        <v>0</v>
      </c>
      <c r="G37" s="15">
        <v>0</v>
      </c>
      <c r="H37" s="15">
        <f t="shared" si="7"/>
        <v>0</v>
      </c>
    </row>
    <row r="38" spans="2:8" x14ac:dyDescent="0.2">
      <c r="B38" s="19" t="s">
        <v>31</v>
      </c>
      <c r="C38" s="15">
        <v>0</v>
      </c>
      <c r="D38" s="15">
        <v>0</v>
      </c>
      <c r="E38" s="15">
        <f t="shared" si="6"/>
        <v>0</v>
      </c>
      <c r="F38" s="15">
        <v>0</v>
      </c>
      <c r="G38" s="15">
        <v>0</v>
      </c>
      <c r="H38" s="15">
        <f t="shared" si="7"/>
        <v>0</v>
      </c>
    </row>
    <row r="39" spans="2:8" x14ac:dyDescent="0.2">
      <c r="B39" s="16" t="s">
        <v>18</v>
      </c>
      <c r="C39" s="17">
        <f t="shared" ref="C39:H39" si="8">SUM(C32:C38)</f>
        <v>74585136.129999995</v>
      </c>
      <c r="D39" s="17">
        <f t="shared" si="8"/>
        <v>12135622.390000001</v>
      </c>
      <c r="E39" s="17">
        <f t="shared" si="8"/>
        <v>86720758.519999996</v>
      </c>
      <c r="F39" s="17">
        <f t="shared" si="8"/>
        <v>27351039.739999998</v>
      </c>
      <c r="G39" s="17">
        <f t="shared" si="8"/>
        <v>27334934.960000001</v>
      </c>
      <c r="H39" s="17">
        <f t="shared" si="8"/>
        <v>59369718.780000001</v>
      </c>
    </row>
    <row r="40" spans="2:8" ht="6.75" customHeight="1" x14ac:dyDescent="0.2"/>
    <row r="41" spans="2:8" x14ac:dyDescent="0.2">
      <c r="B41" s="4" t="s">
        <v>32</v>
      </c>
    </row>
  </sheetData>
  <sheetProtection formatCells="0" formatColumns="0" formatRows="0" insertRows="0" deleteRows="0" autoFilter="0"/>
  <mergeCells count="12">
    <mergeCell ref="B28:H28"/>
    <mergeCell ref="B29:B31"/>
    <mergeCell ref="C29:G29"/>
    <mergeCell ref="H29:H30"/>
    <mergeCell ref="B1:H1"/>
    <mergeCell ref="B2:B4"/>
    <mergeCell ref="C2:G2"/>
    <mergeCell ref="H2:H3"/>
    <mergeCell ref="B17:H17"/>
    <mergeCell ref="B18:B20"/>
    <mergeCell ref="C18:G18"/>
    <mergeCell ref="H18:H19"/>
  </mergeCells>
  <printOptions horizontalCentered="1"/>
  <pageMargins left="0.11811023622047245" right="0.11811023622047245" top="0.35433070866141736" bottom="0.15748031496062992" header="0.31496062992125984" footer="0.31496062992125984"/>
  <pageSetup paperSize="11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 CA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2023-08-04T16:33:17Z</dcterms:created>
  <dcterms:modified xsi:type="dcterms:W3CDTF">2023-08-04T16:36:46Z</dcterms:modified>
</cp:coreProperties>
</file>