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6.- INFORMACIÓN ADICIONAL DISCIPLINA FINANCIERA 2DO TRIMESTRE 2023\"/>
    </mc:Choice>
  </mc:AlternateContent>
  <xr:revisionPtr revIDLastSave="0" documentId="13_ncr:1_{6FA6B6A1-E326-46C9-A205-9DF0BB7F1547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68" i="1" s="1"/>
  <c r="G69" i="1" s="1"/>
  <c r="F60" i="1"/>
  <c r="F68" i="1" s="1"/>
  <c r="F69" i="1" s="1"/>
  <c r="E60" i="1"/>
  <c r="E68" i="1" s="1"/>
  <c r="E69" i="1" s="1"/>
  <c r="G46" i="1"/>
  <c r="G54" i="1" s="1"/>
  <c r="G55" i="1" s="1"/>
  <c r="F46" i="1"/>
  <c r="F54" i="1" s="1"/>
  <c r="F55" i="1" s="1"/>
  <c r="E46" i="1"/>
  <c r="E54" i="1" s="1"/>
  <c r="E55" i="1" s="1"/>
  <c r="F41" i="1"/>
  <c r="G37" i="1"/>
  <c r="F37" i="1"/>
  <c r="E37" i="1"/>
  <c r="G34" i="1"/>
  <c r="G41" i="1" s="1"/>
  <c r="F34" i="1"/>
  <c r="E34" i="1"/>
  <c r="E41" i="1" s="1"/>
  <c r="G26" i="1"/>
  <c r="F26" i="1"/>
  <c r="E26" i="1"/>
  <c r="G16" i="1"/>
  <c r="F16" i="1"/>
  <c r="G12" i="1"/>
  <c r="F12" i="1"/>
  <c r="E12" i="1"/>
  <c r="G7" i="1"/>
  <c r="F7" i="1"/>
  <c r="E7" i="1"/>
  <c r="G20" i="1" l="1"/>
  <c r="G21" i="1" s="1"/>
  <c r="G22" i="1" s="1"/>
  <c r="G30" i="1" s="1"/>
  <c r="F20" i="1"/>
  <c r="F21" i="1" s="1"/>
  <c r="F22" i="1" s="1"/>
  <c r="F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<sst xmlns="http://schemas.openxmlformats.org/spreadsheetml/2006/main" count="62" uniqueCount="43">
  <si>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</si>
  <si>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</si>
  <si>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</si>
  <si>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</si>
  <si>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</si>
  <si>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</si>
  <si>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</si>
  <si>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</si>
  <si>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</si>
  <si>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</si>
  <si>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</si>
  <si>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</si>
  <si>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</si>
  <si>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</si>
  <si>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</si>
  <si>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</si>
  <si>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</si>
  <si>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</si>
  <si>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</si>
  <si>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</si>
  <si>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</si>
  <si>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</si>
  <si>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</si>
  <si>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</si>
  <si>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</si>
  <si>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</si>
  <si>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</si>
  <si>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</si>
  <si>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</si>
  <si>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</si>
  <si>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</si>
  <si>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</si>
  <si>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</si>
  <si>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</si>
  <si>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</si>
  <si>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</si>
  <si>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</si>
  <si>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</si>
  <si>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</si>
  <si>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</si>
  <si>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</si>
  <si>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</si>
  <si>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DEL BICENTENARIO
Balance Presupuestario - LDF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</si>
</sst>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74</xdr:row>
      <xdr:rowOff>57150</xdr:rowOff>
    </xdr:from>
    <xdr:to>
      <xdr:col>6</xdr:col>
      <xdr:colOff>790575</xdr:colOff>
      <xdr:row>77</xdr:row>
      <xdr:rowOff>63954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0ACC19-0FCF-4635-91D6-6D2AB7F01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620250"/>
          <a:ext cx="782002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70"/>
  <sheetViews>
    <sheetView showGridLines="0" tabSelected="1" workbookViewId="0">
      <selection activeCell="D12" sqref="D12"/>
    </sheetView>
  </sheetViews>
  <sheetFormatPr baseColWidth="10" defaultRowHeight="11.25" x14ac:dyDescent="0.2"/>
  <cols>
    <col min="1" max="2" width="12" style="1"/>
    <col min="3" max="3" width="1" style="1" customWidth="1"/>
    <col min="4" max="4" width="90.83203125" style="1" customWidth="1"/>
    <col min="5" max="7" width="16.83203125" style="1" customWidth="1"/>
    <col min="8" max="16384" width="12" style="1"/>
  </cols>
  <sheetData>
    <row r="1" spans="3:7" ht="12.75" customHeight="1" x14ac:dyDescent="0.2">
      <c r="C1" s="24" t="s">
        <v>42</v>
      </c>
      <c r="D1" s="25"/>
      <c r="E1" s="25"/>
      <c r="F1" s="25"/>
      <c r="G1" s="26"/>
    </row>
    <row r="2" spans="3:7" ht="12.75" customHeight="1" x14ac:dyDescent="0.2">
      <c r="C2" s="27"/>
      <c r="D2" s="28"/>
      <c r="E2" s="28"/>
      <c r="F2" s="28"/>
      <c r="G2" s="29"/>
    </row>
    <row r="3" spans="3:7" ht="12.75" customHeight="1" x14ac:dyDescent="0.2">
      <c r="C3" s="27"/>
      <c r="D3" s="28"/>
      <c r="E3" s="28"/>
      <c r="F3" s="28"/>
      <c r="G3" s="29"/>
    </row>
    <row r="4" spans="3:7" ht="12.75" customHeight="1" x14ac:dyDescent="0.2">
      <c r="C4" s="30"/>
      <c r="D4" s="31"/>
      <c r="E4" s="31"/>
      <c r="F4" s="31"/>
      <c r="G4" s="32"/>
    </row>
    <row r="5" spans="3:7" ht="22.5" x14ac:dyDescent="0.2">
      <c r="C5" s="33" t="s">
        <v>0</v>
      </c>
      <c r="D5" s="34"/>
      <c r="E5" s="2" t="s">
        <v>1</v>
      </c>
      <c r="F5" s="2" t="s">
        <v>2</v>
      </c>
      <c r="G5" s="2" t="s">
        <v>3</v>
      </c>
    </row>
    <row r="6" spans="3:7" ht="5.0999999999999996" customHeight="1" x14ac:dyDescent="0.2">
      <c r="C6" s="3"/>
      <c r="D6" s="4"/>
      <c r="E6" s="5"/>
      <c r="F6" s="5"/>
      <c r="G6" s="5"/>
    </row>
    <row r="7" spans="3:7" x14ac:dyDescent="0.2">
      <c r="C7" s="6"/>
      <c r="D7" s="7" t="s">
        <v>4</v>
      </c>
      <c r="E7" s="35">
        <f>SUM(E8:E10)</f>
        <v>92812684.129999995</v>
      </c>
      <c r="F7" s="35">
        <f t="shared" ref="F7:G7" si="0">SUM(F8:F10)</f>
        <v>41546824.440000005</v>
      </c>
      <c r="G7" s="35">
        <f t="shared" si="0"/>
        <v>41546824.440000005</v>
      </c>
    </row>
    <row r="8" spans="3:7" x14ac:dyDescent="0.2">
      <c r="C8" s="6"/>
      <c r="D8" s="9" t="s">
        <v>5</v>
      </c>
      <c r="E8" s="36">
        <v>74585136.129999995</v>
      </c>
      <c r="F8" s="36">
        <v>34704248.840000004</v>
      </c>
      <c r="G8" s="36">
        <v>34704248.840000004</v>
      </c>
    </row>
    <row r="9" spans="3:7" x14ac:dyDescent="0.2">
      <c r="C9" s="6"/>
      <c r="D9" s="9" t="s">
        <v>6</v>
      </c>
      <c r="E9" s="36">
        <v>18227548</v>
      </c>
      <c r="F9" s="36">
        <v>6842575.5999999996</v>
      </c>
      <c r="G9" s="36">
        <v>6842575.5999999996</v>
      </c>
    </row>
    <row r="10" spans="3:7" x14ac:dyDescent="0.2">
      <c r="C10" s="6"/>
      <c r="D10" s="9" t="s">
        <v>7</v>
      </c>
      <c r="E10" s="36"/>
      <c r="F10" s="36"/>
      <c r="G10" s="36"/>
    </row>
    <row r="11" spans="3:7" ht="5.0999999999999996" customHeight="1" x14ac:dyDescent="0.2">
      <c r="C11" s="6"/>
      <c r="D11" s="11"/>
      <c r="E11" s="36"/>
      <c r="F11" s="36"/>
      <c r="G11" s="36"/>
    </row>
    <row r="12" spans="3:7" x14ac:dyDescent="0.2">
      <c r="C12" s="6"/>
      <c r="D12" s="7" t="s">
        <v>8</v>
      </c>
      <c r="E12" s="35">
        <f>SUM(E13:E14)</f>
        <v>92812684.129999995</v>
      </c>
      <c r="F12" s="35">
        <f t="shared" ref="F12:G12" si="1">SUM(F13:F14)</f>
        <v>25779237.25</v>
      </c>
      <c r="G12" s="35">
        <f t="shared" si="1"/>
        <v>25718033.960000001</v>
      </c>
    </row>
    <row r="13" spans="3:7" x14ac:dyDescent="0.2">
      <c r="C13" s="6"/>
      <c r="D13" s="9" t="s">
        <v>9</v>
      </c>
      <c r="E13" s="36">
        <v>74585136.129999995</v>
      </c>
      <c r="F13" s="36">
        <v>24367936.879999999</v>
      </c>
      <c r="G13" s="36">
        <v>24336281.34</v>
      </c>
    </row>
    <row r="14" spans="3:7" x14ac:dyDescent="0.2">
      <c r="C14" s="6"/>
      <c r="D14" s="9" t="s">
        <v>10</v>
      </c>
      <c r="E14" s="36">
        <v>18227548</v>
      </c>
      <c r="F14" s="36">
        <v>1411300.37</v>
      </c>
      <c r="G14" s="36">
        <v>1381752.62</v>
      </c>
    </row>
    <row r="15" spans="3:7" ht="5.0999999999999996" customHeight="1" x14ac:dyDescent="0.2">
      <c r="C15" s="6"/>
      <c r="D15" s="11"/>
      <c r="E15" s="36"/>
      <c r="F15" s="36"/>
      <c r="G15" s="36"/>
    </row>
    <row r="16" spans="3:7" x14ac:dyDescent="0.2">
      <c r="C16" s="6"/>
      <c r="D16" s="7" t="s">
        <v>11</v>
      </c>
      <c r="E16" s="37"/>
      <c r="F16" s="35">
        <f>SUM(F17:F18)</f>
        <v>0</v>
      </c>
      <c r="G16" s="35">
        <f>SUM(G17:G18)</f>
        <v>0</v>
      </c>
    </row>
    <row r="17" spans="3:7" x14ac:dyDescent="0.2">
      <c r="C17" s="6"/>
      <c r="D17" s="9" t="s">
        <v>12</v>
      </c>
      <c r="E17" s="37"/>
      <c r="F17" s="36">
        <v>0</v>
      </c>
      <c r="G17" s="36">
        <v>0</v>
      </c>
    </row>
    <row r="18" spans="3:7" x14ac:dyDescent="0.2">
      <c r="C18" s="6"/>
      <c r="D18" s="9" t="s">
        <v>13</v>
      </c>
      <c r="E18" s="37"/>
      <c r="F18" s="36">
        <v>0</v>
      </c>
      <c r="G18" s="36">
        <v>0</v>
      </c>
    </row>
    <row r="19" spans="3:7" ht="5.0999999999999996" customHeight="1" x14ac:dyDescent="0.2">
      <c r="C19" s="6"/>
      <c r="D19" s="11"/>
      <c r="E19" s="36"/>
      <c r="F19" s="36"/>
      <c r="G19" s="36"/>
    </row>
    <row r="20" spans="3:7" x14ac:dyDescent="0.2">
      <c r="C20" s="6"/>
      <c r="D20" s="7" t="s">
        <v>14</v>
      </c>
      <c r="E20" s="35">
        <f>E7-E12</f>
        <v>0</v>
      </c>
      <c r="F20" s="35">
        <f>F7-F12+F16</f>
        <v>15767587.190000005</v>
      </c>
      <c r="G20" s="35">
        <f>G7-G12+G16</f>
        <v>15828790.480000004</v>
      </c>
    </row>
    <row r="21" spans="3:7" x14ac:dyDescent="0.2">
      <c r="C21" s="6"/>
      <c r="D21" s="7" t="s">
        <v>15</v>
      </c>
      <c r="E21" s="35">
        <f>E20-E41</f>
        <v>0</v>
      </c>
      <c r="F21" s="35">
        <f t="shared" ref="F21:G21" si="2">F20-F41</f>
        <v>15767587.190000005</v>
      </c>
      <c r="G21" s="35">
        <f t="shared" si="2"/>
        <v>15828790.480000004</v>
      </c>
    </row>
    <row r="22" spans="3:7" ht="22.5" x14ac:dyDescent="0.2">
      <c r="C22" s="6"/>
      <c r="D22" s="7" t="s">
        <v>16</v>
      </c>
      <c r="E22" s="35">
        <f>E21</f>
        <v>0</v>
      </c>
      <c r="F22" s="35">
        <f>F21-F16</f>
        <v>15767587.190000005</v>
      </c>
      <c r="G22" s="35">
        <f>G21-G16</f>
        <v>15828790.480000004</v>
      </c>
    </row>
    <row r="23" spans="3:7" ht="5.0999999999999996" customHeight="1" x14ac:dyDescent="0.2">
      <c r="C23" s="6"/>
      <c r="D23" s="11"/>
      <c r="E23" s="10"/>
      <c r="F23" s="10"/>
      <c r="G23" s="10"/>
    </row>
    <row r="24" spans="3:7" x14ac:dyDescent="0.2">
      <c r="C24" s="33" t="s">
        <v>17</v>
      </c>
      <c r="D24" s="34"/>
      <c r="E24" s="12" t="s">
        <v>18</v>
      </c>
      <c r="F24" s="12" t="s">
        <v>2</v>
      </c>
      <c r="G24" s="12" t="s">
        <v>19</v>
      </c>
    </row>
    <row r="25" spans="3:7" ht="5.0999999999999996" customHeight="1" x14ac:dyDescent="0.2">
      <c r="C25" s="6"/>
      <c r="D25" s="11"/>
      <c r="E25" s="10"/>
      <c r="F25" s="10"/>
      <c r="G25" s="10"/>
    </row>
    <row r="26" spans="3:7" x14ac:dyDescent="0.2">
      <c r="C26" s="6"/>
      <c r="D26" s="7" t="s">
        <v>20</v>
      </c>
      <c r="E26" s="35">
        <f>SUM(E27:E28)</f>
        <v>0</v>
      </c>
      <c r="F26" s="35">
        <f t="shared" ref="F26:G26" si="3">SUM(F27:F28)</f>
        <v>0</v>
      </c>
      <c r="G26" s="35">
        <f t="shared" si="3"/>
        <v>0</v>
      </c>
    </row>
    <row r="27" spans="3:7" x14ac:dyDescent="0.2">
      <c r="C27" s="6"/>
      <c r="D27" s="9" t="s">
        <v>21</v>
      </c>
      <c r="E27" s="36"/>
      <c r="F27" s="36"/>
      <c r="G27" s="36"/>
    </row>
    <row r="28" spans="3:7" x14ac:dyDescent="0.2">
      <c r="C28" s="6"/>
      <c r="D28" s="9" t="s">
        <v>22</v>
      </c>
      <c r="E28" s="36"/>
      <c r="F28" s="36"/>
      <c r="G28" s="36"/>
    </row>
    <row r="29" spans="3:7" ht="5.0999999999999996" customHeight="1" x14ac:dyDescent="0.2">
      <c r="C29" s="6"/>
      <c r="D29" s="11"/>
      <c r="E29" s="36"/>
      <c r="F29" s="36"/>
      <c r="G29" s="36"/>
    </row>
    <row r="30" spans="3:7" x14ac:dyDescent="0.2">
      <c r="C30" s="6"/>
      <c r="D30" s="7" t="s">
        <v>23</v>
      </c>
      <c r="E30" s="35">
        <f>E22+E26</f>
        <v>0</v>
      </c>
      <c r="F30" s="35">
        <f t="shared" ref="F30:G30" si="4">F22+F26</f>
        <v>15767587.190000005</v>
      </c>
      <c r="G30" s="35">
        <f t="shared" si="4"/>
        <v>15828790.480000004</v>
      </c>
    </row>
    <row r="31" spans="3:7" ht="5.0999999999999996" customHeight="1" x14ac:dyDescent="0.2">
      <c r="C31" s="6"/>
      <c r="D31" s="11"/>
      <c r="E31" s="10"/>
      <c r="F31" s="10"/>
      <c r="G31" s="10"/>
    </row>
    <row r="32" spans="3:7" ht="22.5" x14ac:dyDescent="0.2">
      <c r="C32" s="23" t="s">
        <v>17</v>
      </c>
      <c r="D32" s="23"/>
      <c r="E32" s="13" t="s">
        <v>24</v>
      </c>
      <c r="F32" s="12" t="s">
        <v>2</v>
      </c>
      <c r="G32" s="13" t="s">
        <v>25</v>
      </c>
    </row>
    <row r="33" spans="3:7" ht="5.0999999999999996" customHeight="1" x14ac:dyDescent="0.2">
      <c r="C33" s="6"/>
      <c r="D33" s="14"/>
      <c r="E33" s="10"/>
      <c r="F33" s="10"/>
      <c r="G33" s="10"/>
    </row>
    <row r="34" spans="3:7" x14ac:dyDescent="0.2">
      <c r="C34" s="6"/>
      <c r="D34" s="15" t="s">
        <v>26</v>
      </c>
      <c r="E34" s="35">
        <f>SUM(E35:E36)</f>
        <v>0</v>
      </c>
      <c r="F34" s="35">
        <f t="shared" ref="F34:G34" si="5">SUM(F35:F36)</f>
        <v>0</v>
      </c>
      <c r="G34" s="35">
        <f t="shared" si="5"/>
        <v>0</v>
      </c>
    </row>
    <row r="35" spans="3:7" x14ac:dyDescent="0.2">
      <c r="C35" s="6"/>
      <c r="D35" s="9" t="s">
        <v>27</v>
      </c>
      <c r="E35" s="36"/>
      <c r="F35" s="36"/>
      <c r="G35" s="36"/>
    </row>
    <row r="36" spans="3:7" x14ac:dyDescent="0.2">
      <c r="C36" s="6"/>
      <c r="D36" s="9" t="s">
        <v>28</v>
      </c>
      <c r="E36" s="36"/>
      <c r="F36" s="36"/>
      <c r="G36" s="36"/>
    </row>
    <row r="37" spans="3:7" x14ac:dyDescent="0.2">
      <c r="C37" s="6"/>
      <c r="D37" s="15" t="s">
        <v>29</v>
      </c>
      <c r="E37" s="35">
        <f>SUM(E38:E39)</f>
        <v>0</v>
      </c>
      <c r="F37" s="35">
        <f t="shared" ref="F37:G37" si="6">SUM(F38:F39)</f>
        <v>0</v>
      </c>
      <c r="G37" s="35">
        <f t="shared" si="6"/>
        <v>0</v>
      </c>
    </row>
    <row r="38" spans="3:7" x14ac:dyDescent="0.2">
      <c r="C38" s="6"/>
      <c r="D38" s="9" t="s">
        <v>30</v>
      </c>
      <c r="E38" s="36"/>
      <c r="F38" s="36"/>
      <c r="G38" s="36"/>
    </row>
    <row r="39" spans="3:7" x14ac:dyDescent="0.2">
      <c r="C39" s="6"/>
      <c r="D39" s="9" t="s">
        <v>31</v>
      </c>
      <c r="E39" s="36"/>
      <c r="F39" s="36"/>
      <c r="G39" s="36"/>
    </row>
    <row r="40" spans="3:7" ht="5.0999999999999996" customHeight="1" x14ac:dyDescent="0.2">
      <c r="C40" s="6"/>
      <c r="D40" s="14"/>
      <c r="E40" s="36"/>
      <c r="F40" s="36"/>
      <c r="G40" s="36"/>
    </row>
    <row r="41" spans="3:7" x14ac:dyDescent="0.2">
      <c r="C41" s="6"/>
      <c r="D41" s="15" t="s">
        <v>32</v>
      </c>
      <c r="E41" s="35">
        <f>E34-E37</f>
        <v>0</v>
      </c>
      <c r="F41" s="35">
        <f t="shared" ref="F41:G41" si="7">F34-F37</f>
        <v>0</v>
      </c>
      <c r="G41" s="35">
        <f t="shared" si="7"/>
        <v>0</v>
      </c>
    </row>
    <row r="42" spans="3:7" ht="5.0999999999999996" customHeight="1" x14ac:dyDescent="0.2">
      <c r="C42" s="6"/>
      <c r="D42" s="15"/>
      <c r="E42" s="8"/>
      <c r="F42" s="8"/>
      <c r="G42" s="8"/>
    </row>
    <row r="43" spans="3:7" ht="22.5" x14ac:dyDescent="0.2">
      <c r="C43" s="23" t="s">
        <v>17</v>
      </c>
      <c r="D43" s="23"/>
      <c r="E43" s="13" t="s">
        <v>24</v>
      </c>
      <c r="F43" s="12" t="s">
        <v>2</v>
      </c>
      <c r="G43" s="13" t="s">
        <v>25</v>
      </c>
    </row>
    <row r="44" spans="3:7" ht="5.0999999999999996" customHeight="1" x14ac:dyDescent="0.2">
      <c r="C44" s="6"/>
      <c r="D44" s="14"/>
      <c r="E44" s="10"/>
      <c r="F44" s="10"/>
      <c r="G44" s="10"/>
    </row>
    <row r="45" spans="3:7" x14ac:dyDescent="0.2">
      <c r="C45" s="6"/>
      <c r="D45" s="14" t="s">
        <v>33</v>
      </c>
      <c r="E45" s="36">
        <v>74585136.129999995</v>
      </c>
      <c r="F45" s="36">
        <v>34704248.840000004</v>
      </c>
      <c r="G45" s="36">
        <v>34704248.840000004</v>
      </c>
    </row>
    <row r="46" spans="3:7" x14ac:dyDescent="0.2">
      <c r="C46" s="6"/>
      <c r="D46" s="14" t="s">
        <v>34</v>
      </c>
      <c r="E46" s="36">
        <f>E47-E48</f>
        <v>0</v>
      </c>
      <c r="F46" s="36">
        <f t="shared" ref="F46:G46" si="8">F47-F48</f>
        <v>0</v>
      </c>
      <c r="G46" s="36">
        <f t="shared" si="8"/>
        <v>0</v>
      </c>
    </row>
    <row r="47" spans="3:7" x14ac:dyDescent="0.2">
      <c r="C47" s="6"/>
      <c r="D47" s="16" t="s">
        <v>27</v>
      </c>
      <c r="E47" s="36"/>
      <c r="F47" s="36"/>
      <c r="G47" s="36"/>
    </row>
    <row r="48" spans="3:7" x14ac:dyDescent="0.2">
      <c r="C48" s="6"/>
      <c r="D48" s="16" t="s">
        <v>30</v>
      </c>
      <c r="E48" s="36"/>
      <c r="F48" s="36"/>
      <c r="G48" s="36"/>
    </row>
    <row r="49" spans="3:7" ht="5.0999999999999996" customHeight="1" x14ac:dyDescent="0.2">
      <c r="C49" s="6"/>
      <c r="D49" s="14"/>
      <c r="E49" s="36"/>
      <c r="F49" s="36"/>
      <c r="G49" s="36"/>
    </row>
    <row r="50" spans="3:7" x14ac:dyDescent="0.2">
      <c r="C50" s="6"/>
      <c r="D50" s="14" t="s">
        <v>9</v>
      </c>
      <c r="E50" s="36">
        <v>74585136.129999995</v>
      </c>
      <c r="F50" s="36">
        <v>24367936.879999999</v>
      </c>
      <c r="G50" s="36">
        <v>24336281.34</v>
      </c>
    </row>
    <row r="51" spans="3:7" ht="5.0999999999999996" customHeight="1" x14ac:dyDescent="0.2">
      <c r="C51" s="6"/>
      <c r="D51" s="14"/>
      <c r="E51" s="36"/>
      <c r="F51" s="36"/>
      <c r="G51" s="36"/>
    </row>
    <row r="52" spans="3:7" x14ac:dyDescent="0.2">
      <c r="C52" s="6"/>
      <c r="D52" s="14" t="s">
        <v>12</v>
      </c>
      <c r="E52" s="37"/>
      <c r="F52" s="36">
        <v>0</v>
      </c>
      <c r="G52" s="36">
        <v>0</v>
      </c>
    </row>
    <row r="53" spans="3:7" ht="5.0999999999999996" customHeight="1" x14ac:dyDescent="0.2">
      <c r="C53" s="6"/>
      <c r="D53" s="14"/>
      <c r="E53" s="36"/>
      <c r="F53" s="36"/>
      <c r="G53" s="36"/>
    </row>
    <row r="54" spans="3:7" x14ac:dyDescent="0.2">
      <c r="C54" s="6"/>
      <c r="D54" s="15" t="s">
        <v>35</v>
      </c>
      <c r="E54" s="35">
        <f>E45+E46-E50</f>
        <v>0</v>
      </c>
      <c r="F54" s="35">
        <f t="shared" ref="F54:G54" si="9">F45+F46-F50+F52</f>
        <v>10336311.960000005</v>
      </c>
      <c r="G54" s="35">
        <f t="shared" si="9"/>
        <v>10367967.500000004</v>
      </c>
    </row>
    <row r="55" spans="3:7" x14ac:dyDescent="0.2">
      <c r="C55" s="6"/>
      <c r="D55" s="7" t="s">
        <v>36</v>
      </c>
      <c r="E55" s="35">
        <f>E54-E46</f>
        <v>0</v>
      </c>
      <c r="F55" s="35">
        <f t="shared" ref="F55:G55" si="10">F54-F46</f>
        <v>10336311.960000005</v>
      </c>
      <c r="G55" s="35">
        <f t="shared" si="10"/>
        <v>10367967.500000004</v>
      </c>
    </row>
    <row r="56" spans="3:7" ht="5.0999999999999996" customHeight="1" x14ac:dyDescent="0.2">
      <c r="C56" s="6"/>
      <c r="D56" s="14"/>
      <c r="E56" s="10"/>
      <c r="F56" s="10"/>
      <c r="G56" s="10"/>
    </row>
    <row r="57" spans="3:7" ht="22.5" x14ac:dyDescent="0.2">
      <c r="C57" s="23" t="s">
        <v>17</v>
      </c>
      <c r="D57" s="23"/>
      <c r="E57" s="13" t="s">
        <v>24</v>
      </c>
      <c r="F57" s="12" t="s">
        <v>2</v>
      </c>
      <c r="G57" s="13" t="s">
        <v>25</v>
      </c>
    </row>
    <row r="58" spans="3:7" ht="5.0999999999999996" customHeight="1" x14ac:dyDescent="0.2">
      <c r="C58" s="6"/>
      <c r="D58" s="14"/>
      <c r="E58" s="10"/>
      <c r="F58" s="10"/>
      <c r="G58" s="10"/>
    </row>
    <row r="59" spans="3:7" x14ac:dyDescent="0.2">
      <c r="C59" s="6"/>
      <c r="D59" s="14" t="s">
        <v>6</v>
      </c>
      <c r="E59" s="36">
        <v>18227548</v>
      </c>
      <c r="F59" s="36">
        <v>6842575.5999999996</v>
      </c>
      <c r="G59" s="36">
        <v>6842575.5999999996</v>
      </c>
    </row>
    <row r="60" spans="3:7" x14ac:dyDescent="0.2">
      <c r="C60" s="6"/>
      <c r="D60" s="14" t="s">
        <v>37</v>
      </c>
      <c r="E60" s="36">
        <f>E61-E62</f>
        <v>0</v>
      </c>
      <c r="F60" s="36">
        <f t="shared" ref="F60:G60" si="11">F61-F62</f>
        <v>0</v>
      </c>
      <c r="G60" s="36">
        <f t="shared" si="11"/>
        <v>0</v>
      </c>
    </row>
    <row r="61" spans="3:7" x14ac:dyDescent="0.2">
      <c r="C61" s="6"/>
      <c r="D61" s="16" t="s">
        <v>28</v>
      </c>
      <c r="E61" s="36"/>
      <c r="F61" s="36"/>
      <c r="G61" s="36"/>
    </row>
    <row r="62" spans="3:7" x14ac:dyDescent="0.2">
      <c r="C62" s="6"/>
      <c r="D62" s="16" t="s">
        <v>31</v>
      </c>
      <c r="E62" s="36"/>
      <c r="F62" s="36"/>
      <c r="G62" s="36"/>
    </row>
    <row r="63" spans="3:7" ht="5.0999999999999996" customHeight="1" x14ac:dyDescent="0.2">
      <c r="C63" s="6"/>
      <c r="D63" s="14"/>
      <c r="E63" s="36"/>
      <c r="F63" s="36"/>
      <c r="G63" s="36"/>
    </row>
    <row r="64" spans="3:7" x14ac:dyDescent="0.2">
      <c r="C64" s="6"/>
      <c r="D64" s="14" t="s">
        <v>38</v>
      </c>
      <c r="E64" s="36">
        <v>18227548</v>
      </c>
      <c r="F64" s="36">
        <v>1411300.37</v>
      </c>
      <c r="G64" s="36">
        <v>1381752.62</v>
      </c>
    </row>
    <row r="65" spans="3:7" ht="5.0999999999999996" customHeight="1" x14ac:dyDescent="0.2">
      <c r="C65" s="6"/>
      <c r="D65" s="14"/>
      <c r="E65" s="36"/>
      <c r="F65" s="36"/>
      <c r="G65" s="36"/>
    </row>
    <row r="66" spans="3:7" x14ac:dyDescent="0.2">
      <c r="C66" s="6"/>
      <c r="D66" s="14" t="s">
        <v>13</v>
      </c>
      <c r="E66" s="37"/>
      <c r="F66" s="36">
        <v>0</v>
      </c>
      <c r="G66" s="36">
        <v>0</v>
      </c>
    </row>
    <row r="67" spans="3:7" ht="5.0999999999999996" customHeight="1" x14ac:dyDescent="0.2">
      <c r="C67" s="6"/>
      <c r="D67" s="14"/>
      <c r="E67" s="36"/>
      <c r="F67" s="36"/>
      <c r="G67" s="36"/>
    </row>
    <row r="68" spans="3:7" x14ac:dyDescent="0.2">
      <c r="C68" s="6"/>
      <c r="D68" s="15" t="s">
        <v>39</v>
      </c>
      <c r="E68" s="35">
        <f>E59+E60-E64</f>
        <v>0</v>
      </c>
      <c r="F68" s="35">
        <f>F59+F60-F64-F66</f>
        <v>5431275.2299999995</v>
      </c>
      <c r="G68" s="35">
        <f>G59+G60-G64-G66</f>
        <v>5460822.9799999995</v>
      </c>
    </row>
    <row r="69" spans="3:7" x14ac:dyDescent="0.2">
      <c r="C69" s="6"/>
      <c r="D69" s="15" t="s">
        <v>40</v>
      </c>
      <c r="E69" s="35">
        <f>E68-E60</f>
        <v>0</v>
      </c>
      <c r="F69" s="35">
        <f t="shared" ref="F69:G69" si="12">F68-F60</f>
        <v>5431275.2299999995</v>
      </c>
      <c r="G69" s="35">
        <f t="shared" si="12"/>
        <v>5460822.9799999995</v>
      </c>
    </row>
    <row r="70" spans="3:7" ht="5.0999999999999996" customHeight="1" x14ac:dyDescent="0.2">
      <c r="C70" s="17"/>
      <c r="D70" s="18"/>
      <c r="E70" s="19"/>
      <c r="F70" s="19"/>
      <c r="G70" s="19"/>
    </row>
  </sheetData>
  <mergeCells count="6">
    <mergeCell ref="C57:D57"/>
    <mergeCell ref="C1:G4"/>
    <mergeCell ref="C5:D5"/>
    <mergeCell ref="C24:D24"/>
    <mergeCell ref="C32:D32"/>
    <mergeCell ref="C43:D43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2023-07-25T22:10:32Z</cp:lastPrinted>
  <dcterms:created xsi:type="dcterms:W3CDTF">2017-01-11T17:21:42Z</dcterms:created>
  <dcterms:modified xsi:type="dcterms:W3CDTF">2023-07-25T22:11:11Z</dcterms:modified>
</cp:coreProperties>
</file>