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MARTIN\MANUALES\ESTADOS FINANCIEROS 1ER TRIMESTRE 2023 TRABAJAND COPIA PARA 2DO TRIMESTRE\ASEG SIRET PREVALIDAR AL 25072023\"/>
    </mc:Choice>
  </mc:AlternateContent>
  <xr:revisionPtr revIDLastSave="0" documentId="13_ncr:1_{C77FFC66-3BF3-4E40-BD4B-11546BA14A35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<sst xmlns="http://schemas.openxmlformats.org/spreadsheetml/2006/main" count="56" uniqueCount="56">
  <si>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</si>
  <si>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</si>
  <si>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</si>
  <si>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</si>
  <si>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</si>
  <si>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</si>
  <si>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</si>
  <si>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</si>
  <si>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</si>
  <si>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</si>
  <si>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</si>
  <si>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</si>
  <si>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</si>
  <si>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</si>
  <si>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</si>
  <si>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</si>
  <si>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</si>
  <si>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</si>
  <si>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</si>
  <si>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</si>
  <si>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</si>
  <si>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</si>
  <si>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</si>
  <si>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</si>
  <si>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</si>
  <si>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</si>
  <si>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</si>
  <si>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</si>
  <si>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</si>
  <si>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</si>
  <si>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</si>
  <si>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</si>
  <si>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</si>
  <si>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</si>
  <si>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</si>
  <si>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</si>
  <si>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</si>
  <si>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</si>
  <si>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</si>
  <si>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</si>
  <si>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</si>
  <si>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</si>
  <si>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</si>
  <si>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</si>
  <si>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</si>
  <si>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</si>
  <si>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</si>
  <si>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</si>
  <si>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</si>
  <si>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</si>
  <si>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</si>
  <si>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</si>
  <si>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</si>
  <si>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</si>
  <si>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UNIVERSIDAD POLITECNICA DEL BICENTENARIO
Estado de Actividades
Del 1 de Enero al 30 de Junio de 2023
(Cifras en Pesos)</t>
  </si>
  <si>
    <t>Bajo protesta de decir verdad declaramos que los Estados Financieros y sus notas, son razonablemente correctos y
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</si>
</sst>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75</xdr:row>
      <xdr:rowOff>123825</xdr:rowOff>
    </xdr:from>
    <xdr:to>
      <xdr:col>2</xdr:col>
      <xdr:colOff>891132</xdr:colOff>
      <xdr:row>78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DC4A2A-CABD-49B3-A6DB-B0A8D40F6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820400"/>
          <a:ext cx="771103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showGridLines="0" tabSelected="1" zoomScaleNormal="100" workbookViewId="0">
      <selection activeCell="E77" sqref="E77"/>
    </sheetView>
  </sheetViews>
  <sheetFormatPr baseColWidth="10" defaultColWidth="12" defaultRowHeight="11.25" x14ac:dyDescent="0.2"/>
  <cols>
    <col min="1" max="1" width="100.83203125" style="1" customWidth="1"/>
    <col min="2" max="2" width="19.1640625" style="1" customWidth="1"/>
    <col min="3" max="3" width="16.66406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54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4082262.98</v>
      </c>
      <c r="C4" s="13">
        <f>SUM(C5:C11)</f>
        <v>8950194.0600000005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4082262.98</v>
      </c>
      <c r="C11" s="14">
        <v>8950194.0600000005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3.75" x14ac:dyDescent="0.2">
      <c r="A13" s="7" t="s">
        <v>49</v>
      </c>
      <c r="B13" s="13">
        <f>SUM(B14:B15)</f>
        <v>29851009.109999999</v>
      </c>
      <c r="C13" s="13">
        <f>SUM(C14:C15)</f>
        <v>63430953.620000005</v>
      </c>
      <c r="D13" s="2"/>
    </row>
    <row r="14" spans="1:4" ht="22.5" x14ac:dyDescent="0.2">
      <c r="A14" s="8" t="s">
        <v>50</v>
      </c>
      <c r="B14" s="14">
        <v>6842575.5999999996</v>
      </c>
      <c r="C14" s="14">
        <v>19185915.620000001</v>
      </c>
      <c r="D14" s="4">
        <v>4210</v>
      </c>
    </row>
    <row r="15" spans="1:4" ht="11.25" customHeight="1" x14ac:dyDescent="0.2">
      <c r="A15" s="8" t="s">
        <v>51</v>
      </c>
      <c r="B15" s="14">
        <v>23008433.510000002</v>
      </c>
      <c r="C15" s="14">
        <v>44245038</v>
      </c>
      <c r="D15" s="4">
        <v>4220</v>
      </c>
    </row>
    <row r="16" spans="1:4" ht="6.7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358977.76</v>
      </c>
      <c r="C17" s="13">
        <f>SUM(C18:C22)</f>
        <v>356962.52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358977.76</v>
      </c>
      <c r="C22" s="14">
        <v>356962.52</v>
      </c>
      <c r="D22" s="4">
        <v>4390</v>
      </c>
    </row>
    <row r="23" spans="1:5" ht="3.7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34292249.849999994</v>
      </c>
      <c r="C24" s="15">
        <f>SUM(C4+C13+C17)</f>
        <v>72738110.200000003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26837769.599999998</v>
      </c>
      <c r="C27" s="13">
        <f>SUM(C28:C30)</f>
        <v>62626848.859999999</v>
      </c>
      <c r="D27" s="2"/>
    </row>
    <row r="28" spans="1:5" ht="11.25" customHeight="1" x14ac:dyDescent="0.2">
      <c r="A28" s="8" t="s">
        <v>36</v>
      </c>
      <c r="B28" s="14">
        <v>22355079.109999999</v>
      </c>
      <c r="C28" s="14">
        <v>47423240.259999998</v>
      </c>
      <c r="D28" s="4">
        <v>5110</v>
      </c>
    </row>
    <row r="29" spans="1:5" ht="11.25" customHeight="1" x14ac:dyDescent="0.2">
      <c r="A29" s="8" t="s">
        <v>16</v>
      </c>
      <c r="B29" s="14">
        <v>420696.4</v>
      </c>
      <c r="C29" s="14">
        <v>2976776.11</v>
      </c>
      <c r="D29" s="4">
        <v>5120</v>
      </c>
    </row>
    <row r="30" spans="1:5" ht="11.25" customHeight="1" x14ac:dyDescent="0.2">
      <c r="A30" s="8" t="s">
        <v>17</v>
      </c>
      <c r="B30" s="14">
        <v>4061994.09</v>
      </c>
      <c r="C30" s="14">
        <v>12226832.49</v>
      </c>
      <c r="D30" s="4">
        <v>5130</v>
      </c>
    </row>
    <row r="31" spans="1:5" ht="5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406905.14</v>
      </c>
      <c r="C32" s="13">
        <f>SUM(C33:C41)</f>
        <v>710048.33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406905.14</v>
      </c>
      <c r="C36" s="14">
        <v>710048.33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3.7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5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2.58</v>
      </c>
      <c r="C55" s="13">
        <f>SUM(C56:C59)</f>
        <v>7759741.6999999993</v>
      </c>
      <c r="D55" s="2"/>
    </row>
    <row r="56" spans="1:5" ht="11.25" customHeight="1" x14ac:dyDescent="0.2">
      <c r="A56" s="8" t="s">
        <v>31</v>
      </c>
      <c r="B56" s="14">
        <v>0</v>
      </c>
      <c r="C56" s="14">
        <v>7759692.5199999996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2.58</v>
      </c>
      <c r="C59" s="14">
        <v>49.18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27244677.319999997</v>
      </c>
      <c r="C64" s="15">
        <f>C61+C55+C48+C43+C32+C27</f>
        <v>71096638.890000001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7047572.5299999975</v>
      </c>
      <c r="C66" s="13">
        <f>C24-C64</f>
        <v>1641471.3100000024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ht="3" customHeight="1" x14ac:dyDescent="0.2">
      <c r="A68" s="11"/>
      <c r="B68" s="1"/>
      <c r="C68" s="1"/>
      <c r="D68" s="2"/>
      <c r="E68" s="1"/>
      <c r="F68" s="1"/>
      <c r="G68" s="1"/>
      <c r="H68" s="1"/>
    </row>
    <row r="69" spans="1:8" ht="12.75" customHeight="1" x14ac:dyDescent="0.2">
      <c r="A69" s="20" t="s">
        <v>55</v>
      </c>
      <c r="B69" s="21"/>
      <c r="C69" s="21"/>
    </row>
    <row r="70" spans="1:8" x14ac:dyDescent="0.2">
      <c r="A70" s="21"/>
      <c r="B70" s="21"/>
      <c r="C70" s="21"/>
    </row>
    <row r="71" spans="1:8" ht="12.75" x14ac:dyDescent="0.2">
      <c r="A71" s="16"/>
      <c r="B71" s="16"/>
      <c r="C71" s="16"/>
    </row>
    <row r="72" spans="1:8" ht="12.75" x14ac:dyDescent="0.2">
      <c r="A72" s="16"/>
      <c r="B72" s="16"/>
      <c r="C72" s="16"/>
    </row>
    <row r="73" spans="1:8" ht="12.75" x14ac:dyDescent="0.2">
      <c r="A73" s="16"/>
      <c r="B73" s="16"/>
      <c r="C73" s="16"/>
    </row>
    <row r="74" spans="1:8" ht="12.75" x14ac:dyDescent="0.2">
      <c r="A74" s="16"/>
      <c r="B74" s="16"/>
      <c r="C74" s="16"/>
    </row>
    <row r="75" spans="1:8" ht="12.75" x14ac:dyDescent="0.2">
      <c r="A75" s="16"/>
      <c r="B75" s="16"/>
      <c r="C75" s="16"/>
    </row>
  </sheetData>
  <sheetProtection formatCells="0" formatColumns="0" formatRows="0" autoFilter="0"/>
  <mergeCells count="2">
    <mergeCell ref="A1:C1"/>
    <mergeCell ref="A69:C70"/>
  </mergeCells>
  <printOptions horizontalCentered="1"/>
  <pageMargins left="0.19685039370078741" right="0.19685039370078741" top="0.19685039370078741" bottom="0.19685039370078741" header="0.31496062992125984" footer="0.31496062992125984"/>
  <pageSetup paperSize="11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2023-07-21T01:33:22Z</cp:lastPrinted>
  <dcterms:created xsi:type="dcterms:W3CDTF">2012-12-11T20:29:16Z</dcterms:created>
  <dcterms:modified xsi:type="dcterms:W3CDTF">2023-07-26T00:47:52Z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