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4906D684-6CA5-4069-8971-506D965FB6A1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<sst xmlns="http://schemas.openxmlformats.org/spreadsheetml/2006/main" count="56" uniqueCount="56">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</sst>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73</xdr:row>
      <xdr:rowOff>133350</xdr:rowOff>
    </xdr:from>
    <xdr:to>
      <xdr:col>2</xdr:col>
      <xdr:colOff>1368499</xdr:colOff>
      <xdr:row>76</xdr:row>
      <xdr:rowOff>140154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95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5502715.5199999996</v>
      </c>
      <c r="C4" s="14">
        <f>SUM(C5:C11)</f>
        <v>8950194.0600000005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5502715.5199999996</v>
      </c>
      <c r="C11" s="15">
        <v>8950194.0600000005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50970282.810000002</v>
      </c>
      <c r="C13" s="14">
        <f>SUM(C14:C15)</f>
        <v>63430953.620000005</v>
      </c>
      <c r="D13" s="2"/>
    </row>
    <row r="14" spans="1:4" ht="22.5" x14ac:dyDescent="0.2">
      <c r="A14" s="8" t="s">
        <v>50</v>
      </c>
      <c r="B14" s="15">
        <v>13682936.699999999</v>
      </c>
      <c r="C14" s="15">
        <v>19185915.620000001</v>
      </c>
      <c r="D14" s="4">
        <v>4210</v>
      </c>
    </row>
    <row r="15" spans="1:4" ht="11.25" customHeight="1" x14ac:dyDescent="0.2">
      <c r="A15" s="8" t="s">
        <v>51</v>
      </c>
      <c r="B15" s="15">
        <v>37287346.109999999</v>
      </c>
      <c r="C15" s="15">
        <v>44245038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468325.9</v>
      </c>
      <c r="C17" s="14">
        <f>SUM(C18:C22)</f>
        <v>356962.52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468325.9</v>
      </c>
      <c r="C22" s="15">
        <v>356962.52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56941324.229999997</v>
      </c>
      <c r="C24" s="16">
        <f>SUM(C4+C13+C17)</f>
        <v>72738110.200000003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43211368.960000008</v>
      </c>
      <c r="C27" s="14">
        <f>SUM(C28:C30)</f>
        <v>62626848.859999999</v>
      </c>
      <c r="D27" s="2"/>
    </row>
    <row r="28" spans="1:5" ht="11.25" customHeight="1" x14ac:dyDescent="0.2">
      <c r="A28" s="8" t="s">
        <v>36</v>
      </c>
      <c r="B28" s="15">
        <v>35170252.770000003</v>
      </c>
      <c r="C28" s="15">
        <v>47423240.259999998</v>
      </c>
      <c r="D28" s="4">
        <v>5110</v>
      </c>
    </row>
    <row r="29" spans="1:5" ht="11.25" customHeight="1" x14ac:dyDescent="0.2">
      <c r="A29" s="8" t="s">
        <v>16</v>
      </c>
      <c r="B29" s="15">
        <v>1322861.96</v>
      </c>
      <c r="C29" s="15">
        <v>2976776.11</v>
      </c>
      <c r="D29" s="4">
        <v>5120</v>
      </c>
    </row>
    <row r="30" spans="1:5" ht="11.25" customHeight="1" x14ac:dyDescent="0.2">
      <c r="A30" s="8" t="s">
        <v>17</v>
      </c>
      <c r="B30" s="15">
        <v>6718254.2300000004</v>
      </c>
      <c r="C30" s="15">
        <v>12226832.49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528855.91</v>
      </c>
      <c r="C32" s="14">
        <f>SUM(C33:C41)</f>
        <v>710048.33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528855.91</v>
      </c>
      <c r="C36" s="15">
        <v>710048.33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710531.46</v>
      </c>
      <c r="C55" s="14">
        <f>SUM(C56:C59)</f>
        <v>7759741.6999999993</v>
      </c>
      <c r="D55" s="2"/>
    </row>
    <row r="56" spans="1:5" ht="11.25" customHeight="1" x14ac:dyDescent="0.2">
      <c r="A56" s="8" t="s">
        <v>31</v>
      </c>
      <c r="B56" s="15">
        <v>710527.72</v>
      </c>
      <c r="C56" s="15">
        <v>7759692.5199999996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3.74</v>
      </c>
      <c r="C59" s="15">
        <v>49.18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44450756.330000006</v>
      </c>
      <c r="C64" s="16">
        <f>C61+C55+C48+C43+C32+C27</f>
        <v>71096638.890000001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12490567.899999991</v>
      </c>
      <c r="C66" s="14">
        <f>C24-C64</f>
        <v>1641471.3100000024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2023-10-29T23:37:17Z</cp:lastPrinted>
  <dcterms:created xsi:type="dcterms:W3CDTF">2012-12-11T20:29:16Z</dcterms:created>
  <dcterms:modified xsi:type="dcterms:W3CDTF">2023-10-29T23:38:10Z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