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3ER TRIMESTRE 2023\ASEG SIRET PREVALIDAR AL 29102023\"/>
    </mc:Choice>
  </mc:AlternateContent>
  <xr:revisionPtr revIDLastSave="0" documentId="13_ncr:1_{1F3AABE6-413E-4923-8CDF-8A60E04D022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B34" i="2"/>
  <c r="C54" i="2" l="1"/>
  <c r="C53" i="2" s="1"/>
  <c r="B54" i="2"/>
  <c r="B53" i="2" s="1"/>
  <c r="C48" i="2"/>
  <c r="C47" i="2" s="1"/>
  <c r="B48" i="2"/>
  <c r="B47" i="2" s="1"/>
  <c r="C40" i="2"/>
  <c r="C44" i="2" s="1"/>
  <c r="B40" i="2"/>
  <c r="B44" i="2" s="1"/>
  <c r="B58" i="2" l="1"/>
  <c r="B60" i="2" s="1"/>
  <c r="C58" i="2"/>
  <c r="C60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<sst xmlns="http://schemas.openxmlformats.org/spreadsheetml/2006/main" count="58" uniqueCount="50">
  <si>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</si>
  <si>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</si>
  <si>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</si>
  <si>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</si>
  <si>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</si>
  <si>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</si>
  <si>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</si>
  <si>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</si>
  <si>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</si>
  <si>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</si>
  <si>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</si>
  <si>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</si>
  <si>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</si>
  <si>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</si>
  <si>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</si>
  <si>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</si>
  <si>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</si>
  <si>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</si>
  <si>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</si>
  <si>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</si>
  <si>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</si>
  <si>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</si>
  <si>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</si>
  <si>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</si>
  <si>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</si>
  <si>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</si>
  <si>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</si>
  <si>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</si>
  <si>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</si>
  <si>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</si>
  <si>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</si>
  <si>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</si>
  <si>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</si>
  <si>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</si>
  <si>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</si>
  <si>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</si>
  <si>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</si>
  <si>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</si>
  <si>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</si>
  <si>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</si>
  <si>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</si>
  <si>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</si>
  <si>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</si>
  <si>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</si>
  <si>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</si>
  <si>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</si>
  <si>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</si>
  <si>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</si>
  <si>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</si>
  <si>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Nombre del Ente Público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</si>
</sst>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1695450</xdr:colOff>
      <xdr:row>70</xdr:row>
      <xdr:rowOff>0</xdr:rowOff>
    </xdr:from>
    <xdr:to>
      <xdr:col>2</xdr:col>
      <xdr:colOff>1181100</xdr:colOff>
      <xdr:row>73</xdr:row>
      <xdr:rowOff>6804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051B3C-561D-491A-ABE4-8522E6631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10829925"/>
          <a:ext cx="615315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7"/>
  <sheetViews>
    <sheetView showGridLines="0" tabSelected="1" topLeftCell="A20" zoomScaleNormal="100" workbookViewId="0">
      <selection activeCell="A50" sqref="A5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8" t="s">
        <v>49</v>
      </c>
      <c r="B1" s="19"/>
      <c r="C1" s="20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v>57353323.32</v>
      </c>
      <c r="C4" s="7">
        <v>73042607.569999993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0</v>
      </c>
      <c r="C9" s="9">
        <v>0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5971040.5099999998</v>
      </c>
      <c r="C11" s="9">
        <v>9307153.9499999993</v>
      </c>
    </row>
    <row r="12" spans="1:3" ht="22.5" x14ac:dyDescent="0.2">
      <c r="A12" s="8" t="s">
        <v>10</v>
      </c>
      <c r="B12" s="9">
        <v>13682936.699999999</v>
      </c>
      <c r="C12" s="9">
        <v>19185915.620000001</v>
      </c>
    </row>
    <row r="13" spans="1:3" ht="11.25" customHeight="1" x14ac:dyDescent="0.2">
      <c r="A13" s="8" t="s">
        <v>11</v>
      </c>
      <c r="B13" s="9">
        <v>37699346.109999999</v>
      </c>
      <c r="C13" s="9">
        <v>44549538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6" t="s">
        <v>13</v>
      </c>
      <c r="B15" s="7">
        <v>43737617.620000005</v>
      </c>
      <c r="C15" s="7">
        <v>61990746.049999997</v>
      </c>
    </row>
    <row r="16" spans="1:3" ht="11.25" customHeight="1" x14ac:dyDescent="0.2">
      <c r="A16" s="8" t="s">
        <v>14</v>
      </c>
      <c r="B16" s="9">
        <v>35170252.770000003</v>
      </c>
      <c r="C16" s="9">
        <v>47423240.259999998</v>
      </c>
    </row>
    <row r="17" spans="1:3" ht="11.25" customHeight="1" x14ac:dyDescent="0.2">
      <c r="A17" s="8" t="s">
        <v>15</v>
      </c>
      <c r="B17" s="9">
        <v>1322861.96</v>
      </c>
      <c r="C17" s="9">
        <v>2801867.39</v>
      </c>
    </row>
    <row r="18" spans="1:3" ht="11.25" customHeight="1" x14ac:dyDescent="0.2">
      <c r="A18" s="8" t="s">
        <v>16</v>
      </c>
      <c r="B18" s="9">
        <v>6715646.9800000004</v>
      </c>
      <c r="C18" s="9">
        <v>11055590.07</v>
      </c>
    </row>
    <row r="19" spans="1:3" ht="11.25" customHeight="1" x14ac:dyDescent="0.2">
      <c r="A19" s="8" t="s">
        <v>17</v>
      </c>
      <c r="B19" s="9">
        <v>0</v>
      </c>
      <c r="C19" s="9">
        <v>0</v>
      </c>
    </row>
    <row r="20" spans="1:3" ht="11.25" customHeight="1" x14ac:dyDescent="0.2">
      <c r="A20" s="8" t="s">
        <v>18</v>
      </c>
      <c r="B20" s="9">
        <v>0</v>
      </c>
      <c r="C20" s="9">
        <v>0</v>
      </c>
    </row>
    <row r="21" spans="1:3" ht="11.25" customHeight="1" x14ac:dyDescent="0.2">
      <c r="A21" s="8" t="s">
        <v>19</v>
      </c>
      <c r="B21" s="9">
        <v>0</v>
      </c>
      <c r="C21" s="9">
        <v>0</v>
      </c>
    </row>
    <row r="22" spans="1:3" ht="11.25" customHeight="1" x14ac:dyDescent="0.2">
      <c r="A22" s="8" t="s">
        <v>20</v>
      </c>
      <c r="B22" s="9">
        <v>528855.91</v>
      </c>
      <c r="C22" s="9">
        <v>710048.33</v>
      </c>
    </row>
    <row r="23" spans="1:3" ht="11.25" customHeight="1" x14ac:dyDescent="0.2">
      <c r="A23" s="8" t="s">
        <v>21</v>
      </c>
      <c r="B23" s="9">
        <v>0</v>
      </c>
      <c r="C23" s="9">
        <v>0</v>
      </c>
    </row>
    <row r="24" spans="1:3" ht="11.25" customHeight="1" x14ac:dyDescent="0.2">
      <c r="A24" s="8" t="s">
        <v>22</v>
      </c>
      <c r="B24" s="9">
        <v>0</v>
      </c>
      <c r="C24" s="9">
        <v>0</v>
      </c>
    </row>
    <row r="25" spans="1:3" ht="11.25" customHeight="1" x14ac:dyDescent="0.2">
      <c r="A25" s="8" t="s">
        <v>23</v>
      </c>
      <c r="B25" s="9">
        <v>0</v>
      </c>
      <c r="C25" s="9">
        <v>0</v>
      </c>
    </row>
    <row r="26" spans="1:3" ht="11.25" customHeight="1" x14ac:dyDescent="0.2">
      <c r="A26" s="8" t="s">
        <v>24</v>
      </c>
      <c r="B26" s="9">
        <v>0</v>
      </c>
      <c r="C26" s="9">
        <v>0</v>
      </c>
    </row>
    <row r="27" spans="1:3" ht="11.25" customHeight="1" x14ac:dyDescent="0.2">
      <c r="A27" s="8" t="s">
        <v>25</v>
      </c>
      <c r="B27" s="9">
        <v>0</v>
      </c>
      <c r="C27" s="9">
        <v>0</v>
      </c>
    </row>
    <row r="28" spans="1:3" ht="11.25" customHeight="1" x14ac:dyDescent="0.2">
      <c r="A28" s="8" t="s">
        <v>26</v>
      </c>
      <c r="B28" s="9">
        <v>0</v>
      </c>
      <c r="C28" s="9">
        <v>0</v>
      </c>
    </row>
    <row r="29" spans="1:3" ht="11.25" customHeight="1" x14ac:dyDescent="0.2">
      <c r="A29" s="8" t="s">
        <v>27</v>
      </c>
      <c r="B29" s="9">
        <v>0</v>
      </c>
      <c r="C29" s="9">
        <v>0</v>
      </c>
    </row>
    <row r="30" spans="1:3" ht="11.25" customHeight="1" x14ac:dyDescent="0.2">
      <c r="A30" s="8" t="s">
        <v>28</v>
      </c>
      <c r="B30" s="9">
        <v>0</v>
      </c>
      <c r="C30" s="9">
        <v>0</v>
      </c>
    </row>
    <row r="31" spans="1:3" ht="11.25" customHeight="1" x14ac:dyDescent="0.2">
      <c r="A31" s="8" t="s">
        <v>29</v>
      </c>
      <c r="B31" s="9">
        <v>0</v>
      </c>
      <c r="C31" s="9">
        <v>0</v>
      </c>
    </row>
    <row r="32" spans="1:3" ht="11.25" customHeight="1" x14ac:dyDescent="0.2">
      <c r="A32" s="4" t="s">
        <v>30</v>
      </c>
      <c r="B32" s="7">
        <v>13615705.699999996</v>
      </c>
      <c r="C32" s="7">
        <v>11051861.519999996</v>
      </c>
    </row>
    <row r="33" spans="1:3" ht="11.25" customHeight="1" x14ac:dyDescent="0.2">
      <c r="A33" s="11"/>
      <c r="B33" s="15"/>
      <c r="C33" s="15"/>
    </row>
    <row r="34" spans="1:3" ht="11.25" customHeight="1" x14ac:dyDescent="0.2">
      <c r="A34" s="4" t="s">
        <v>31</v>
      </c>
      <c r="B34" s="16">
        <f>SUM(B35:B38)</f>
        <v>0</v>
      </c>
      <c r="C34" s="16">
        <f>SUM(C35:C38)</f>
        <v>0</v>
      </c>
    </row>
    <row r="35" spans="1:3" ht="11.25" customHeight="1" x14ac:dyDescent="0.2">
      <c r="A35" s="6" t="s">
        <v>2</v>
      </c>
      <c r="B35" s="17">
        <v>0</v>
      </c>
      <c r="C35" s="17">
        <v>0</v>
      </c>
    </row>
    <row r="36" spans="1:3" ht="11.25" customHeight="1" x14ac:dyDescent="0.2">
      <c r="A36" s="8" t="s">
        <v>32</v>
      </c>
      <c r="B36" s="17">
        <v>0</v>
      </c>
      <c r="C36" s="17">
        <v>0</v>
      </c>
    </row>
    <row r="37" spans="1:3" ht="11.25" customHeight="1" x14ac:dyDescent="0.2">
      <c r="A37" s="8" t="s">
        <v>33</v>
      </c>
      <c r="B37" s="17">
        <v>0</v>
      </c>
      <c r="C37" s="17">
        <v>0</v>
      </c>
    </row>
    <row r="38" spans="1:3" ht="11.25" customHeight="1" x14ac:dyDescent="0.2">
      <c r="A38" s="8" t="s">
        <v>34</v>
      </c>
      <c r="B38" s="17">
        <v>0</v>
      </c>
      <c r="C38" s="17">
        <v>0</v>
      </c>
    </row>
    <row r="39" spans="1:3" ht="11.25" customHeight="1" x14ac:dyDescent="0.2">
      <c r="A39" s="8"/>
      <c r="B39" s="15"/>
      <c r="C39" s="15"/>
    </row>
    <row r="40" spans="1:3" ht="11.25" customHeight="1" x14ac:dyDescent="0.2">
      <c r="A40" s="6" t="s">
        <v>13</v>
      </c>
      <c r="B40" s="16">
        <f>SUM(B41:B43)</f>
        <v>155234.68</v>
      </c>
      <c r="C40" s="16">
        <f>SUM(C41:C43)</f>
        <v>506148.37</v>
      </c>
    </row>
    <row r="41" spans="1:3" ht="11.25" customHeight="1" x14ac:dyDescent="0.2">
      <c r="A41" s="8" t="s">
        <v>32</v>
      </c>
      <c r="B41" s="17">
        <v>0</v>
      </c>
      <c r="C41" s="17">
        <v>0</v>
      </c>
    </row>
    <row r="42" spans="1:3" ht="11.25" customHeight="1" x14ac:dyDescent="0.2">
      <c r="A42" s="8" t="s">
        <v>33</v>
      </c>
      <c r="B42" s="17">
        <v>155234.68</v>
      </c>
      <c r="C42" s="17">
        <v>506148.37</v>
      </c>
    </row>
    <row r="43" spans="1:3" ht="11.25" customHeight="1" x14ac:dyDescent="0.2">
      <c r="A43" s="8" t="s">
        <v>35</v>
      </c>
      <c r="B43" s="17">
        <v>0</v>
      </c>
      <c r="C43" s="17">
        <v>0</v>
      </c>
    </row>
    <row r="44" spans="1:3" ht="11.25" customHeight="1" x14ac:dyDescent="0.2">
      <c r="A44" s="4" t="s">
        <v>36</v>
      </c>
      <c r="B44" s="16">
        <f>B35-B40</f>
        <v>-155234.68</v>
      </c>
      <c r="C44" s="16">
        <f>C35-C40</f>
        <v>-506148.37</v>
      </c>
    </row>
    <row r="45" spans="1:3" ht="11.25" customHeight="1" x14ac:dyDescent="0.2">
      <c r="A45" s="11"/>
      <c r="B45" s="5"/>
      <c r="C45" s="5"/>
    </row>
    <row r="46" spans="1:3" ht="11.25" customHeight="1" x14ac:dyDescent="0.2">
      <c r="A46" s="4" t="s">
        <v>37</v>
      </c>
      <c r="B46" s="15"/>
      <c r="C46" s="15"/>
    </row>
    <row r="47" spans="1:3" ht="11.25" customHeight="1" x14ac:dyDescent="0.2">
      <c r="A47" s="6" t="s">
        <v>2</v>
      </c>
      <c r="B47" s="16">
        <f>SUM(B48+B51)</f>
        <v>0</v>
      </c>
      <c r="C47" s="16">
        <f>SUM(C48+C51)</f>
        <v>0</v>
      </c>
    </row>
    <row r="48" spans="1:3" ht="11.25" customHeight="1" x14ac:dyDescent="0.2">
      <c r="A48" s="8" t="s">
        <v>38</v>
      </c>
      <c r="B48" s="17">
        <f>B49+B50</f>
        <v>0</v>
      </c>
      <c r="C48" s="17">
        <f>C49+C50</f>
        <v>0</v>
      </c>
    </row>
    <row r="49" spans="1:3" ht="11.25" customHeight="1" x14ac:dyDescent="0.2">
      <c r="A49" s="8" t="s">
        <v>39</v>
      </c>
      <c r="B49" s="17">
        <v>0</v>
      </c>
      <c r="C49" s="17">
        <v>0</v>
      </c>
    </row>
    <row r="50" spans="1:3" ht="11.25" customHeight="1" x14ac:dyDescent="0.2">
      <c r="A50" s="8" t="s">
        <v>40</v>
      </c>
      <c r="B50" s="17">
        <v>0</v>
      </c>
      <c r="C50" s="17">
        <v>0</v>
      </c>
    </row>
    <row r="51" spans="1:3" ht="11.25" customHeight="1" x14ac:dyDescent="0.2">
      <c r="A51" s="8" t="s">
        <v>41</v>
      </c>
      <c r="B51" s="17">
        <v>0</v>
      </c>
      <c r="C51" s="17">
        <v>0</v>
      </c>
    </row>
    <row r="52" spans="1:3" ht="11.25" customHeight="1" x14ac:dyDescent="0.2">
      <c r="A52" s="10"/>
      <c r="B52" s="5"/>
      <c r="C52" s="5"/>
    </row>
    <row r="53" spans="1:3" ht="11.25" customHeight="1" x14ac:dyDescent="0.2">
      <c r="A53" s="6" t="s">
        <v>13</v>
      </c>
      <c r="B53" s="16">
        <f>SUM(B54+B57)</f>
        <v>8024274.1299999999</v>
      </c>
      <c r="C53" s="16">
        <f>SUM(C54+C57)</f>
        <v>12951251.83</v>
      </c>
    </row>
    <row r="54" spans="1:3" ht="11.25" customHeight="1" x14ac:dyDescent="0.2">
      <c r="A54" s="8" t="s">
        <v>42</v>
      </c>
      <c r="B54" s="17">
        <f>SUM(B55+B56)</f>
        <v>0</v>
      </c>
      <c r="C54" s="17">
        <f>SUM(C55+C56)</f>
        <v>0</v>
      </c>
    </row>
    <row r="55" spans="1:3" ht="11.25" customHeight="1" x14ac:dyDescent="0.2">
      <c r="A55" s="8" t="s">
        <v>39</v>
      </c>
      <c r="B55" s="17">
        <v>0</v>
      </c>
      <c r="C55" s="17">
        <v>0</v>
      </c>
    </row>
    <row r="56" spans="1:3" ht="11.25" customHeight="1" x14ac:dyDescent="0.2">
      <c r="A56" s="8" t="s">
        <v>40</v>
      </c>
      <c r="B56" s="17">
        <v>0</v>
      </c>
      <c r="C56" s="17">
        <v>0</v>
      </c>
    </row>
    <row r="57" spans="1:3" ht="11.25" customHeight="1" x14ac:dyDescent="0.2">
      <c r="A57" s="8" t="s">
        <v>43</v>
      </c>
      <c r="B57" s="17">
        <v>8024274.1299999999</v>
      </c>
      <c r="C57" s="17">
        <v>12951251.83</v>
      </c>
    </row>
    <row r="58" spans="1:3" ht="11.25" customHeight="1" x14ac:dyDescent="0.2">
      <c r="A58" s="4" t="s">
        <v>44</v>
      </c>
      <c r="B58" s="16">
        <f>B47-B53</f>
        <v>-8024274.1299999999</v>
      </c>
      <c r="C58" s="16">
        <f>C47-C53</f>
        <v>-12951251.83</v>
      </c>
    </row>
    <row r="59" spans="1:3" ht="11.25" customHeight="1" x14ac:dyDescent="0.2">
      <c r="A59" s="11"/>
      <c r="B59" s="5"/>
      <c r="C59" s="5"/>
    </row>
    <row r="60" spans="1:3" ht="11.25" customHeight="1" x14ac:dyDescent="0.2">
      <c r="A60" s="4" t="s">
        <v>45</v>
      </c>
      <c r="B60" s="16">
        <f>+B32+B44+B58</f>
        <v>5436196.8899999959</v>
      </c>
      <c r="C60" s="16">
        <f>+C32+C44+C58</f>
        <v>-2405538.6800000034</v>
      </c>
    </row>
    <row r="61" spans="1:3" ht="11.25" customHeight="1" x14ac:dyDescent="0.2">
      <c r="A61" s="11"/>
      <c r="B61" s="5"/>
      <c r="C61" s="5"/>
    </row>
    <row r="62" spans="1:3" ht="11.25" customHeight="1" x14ac:dyDescent="0.2">
      <c r="A62" s="4" t="s">
        <v>46</v>
      </c>
      <c r="B62" s="7">
        <v>14639650.32</v>
      </c>
      <c r="C62" s="7">
        <v>17045189</v>
      </c>
    </row>
    <row r="63" spans="1:3" ht="11.25" customHeight="1" x14ac:dyDescent="0.2">
      <c r="A63" s="11"/>
      <c r="B63" s="5"/>
      <c r="C63" s="5"/>
    </row>
    <row r="64" spans="1:3" ht="11.25" customHeight="1" x14ac:dyDescent="0.2">
      <c r="A64" s="4" t="s">
        <v>47</v>
      </c>
      <c r="B64" s="7">
        <v>20075847.210000001</v>
      </c>
      <c r="C64" s="7">
        <v>14639650.32</v>
      </c>
    </row>
    <row r="65" spans="1:3" ht="11.25" customHeight="1" x14ac:dyDescent="0.2">
      <c r="A65" s="12"/>
      <c r="B65" s="13"/>
      <c r="C65" s="14"/>
    </row>
    <row r="67" spans="1:3" ht="27.75" customHeight="1" x14ac:dyDescent="0.2">
      <c r="A67" s="21" t="s">
        <v>48</v>
      </c>
      <c r="B67" s="22"/>
      <c r="C67" s="22"/>
    </row>
  </sheetData>
  <sheetProtection formatCells="0" formatColumns="0" formatRows="0" autoFilter="0"/>
  <mergeCells count="2">
    <mergeCell ref="A1:C1"/>
    <mergeCell ref="A67:C67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0c865bf4-0f22-4e4d-b041-7b0c1657e5a8"/>
    <ds:schemaRef ds:uri="6aa8a68a-ab09-4ac8-a697-fdce915bc56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 de Departamento de Recursos Financieros</cp:lastModifiedBy>
  <cp:revision/>
  <dcterms:created xsi:type="dcterms:W3CDTF">2012-12-11T20:31:36Z</dcterms:created>
  <dcterms:modified xsi:type="dcterms:W3CDTF">2023-10-30T22:45:23Z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