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erf\Desktop\ESTADOS FINANCIEROS PARA SUBIR PORTAL UPB AL 03112023\2.- INFORMACIÓN PRESUPUESTAL\"/>
    </mc:Choice>
  </mc:AlternateContent>
  <xr:revisionPtr revIDLastSave="0" documentId="13_ncr:1_{8577D36A-7ADB-4C14-B884-DBDD8E3541B1}" xr6:coauthVersionLast="36" xr6:coauthVersionMax="36" xr10:uidLastSave="{00000000-0000-0000-0000-000000000000}"/>
  <bookViews>
    <workbookView xWindow="0" yWindow="0" windowWidth="28800" windowHeight="12135" tabRatio="885" xr2:uid="{00000000-000D-0000-FFFF-FFFF00000000}"/>
  </bookViews>
  <sheets>
    <sheet name="CFG" sheetId="5" r:id="rId1"/>
  </sheets>
  <definedNames>
    <definedName name="_xlnm._FilterDatabase" localSheetId="0" hidden="1">CFG!$A$3:$G$36</definedName>
  </definedNames>
  <calcPr calcId="191029"/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<sst xmlns="http://schemas.openxmlformats.org/spreadsheetml/2006/main" count="45" uniqueCount="45">
  <si>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</si>
  <si>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</si>
  <si>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</si>
  <si>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</si>
  <si>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</si>
  <si>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</si>
  <si>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</si>
  <si>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</si>
  <si>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</si>
  <si>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</si>
  <si>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</si>
  <si>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</si>
  <si>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</si>
  <si>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</si>
  <si>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</si>
  <si>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</si>
  <si>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</si>
  <si>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</si>
  <si>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</si>
  <si>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</si>
  <si>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</si>
  <si>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</si>
  <si>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</si>
  <si>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</si>
  <si>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</si>
  <si>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</si>
  <si>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</si>
  <si>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</si>
  <si>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</si>
  <si>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</si>
  <si>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</si>
  <si>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</si>
  <si>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</si>
  <si>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</si>
  <si>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</si>
  <si>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</si>
  <si>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</si>
  <si>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</si>
  <si>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</si>
  <si>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</si>
  <si>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</si>
  <si>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</si>
  <si>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</si>
  <si>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</si>
  <si>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POLITECNICA DEL BICENTENARIO
Estado Analítico del Ejercicio del Presupuesto de Egresos
Clasificación Funcional (Finalidad y Función)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</si>
</sst>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49</xdr:row>
      <xdr:rowOff>66675</xdr:rowOff>
    </xdr:from>
    <xdr:to>
      <xdr:col>5</xdr:col>
      <xdr:colOff>911299</xdr:colOff>
      <xdr:row>52</xdr:row>
      <xdr:rowOff>73479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7724775"/>
          <a:ext cx="847414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13" t="s">
        <v>44</v>
      </c>
      <c r="B1" s="11"/>
      <c r="C1" s="11"/>
      <c r="D1" s="11"/>
      <c r="E1" s="11"/>
      <c r="F1" s="11"/>
      <c r="G1" s="12"/>
    </row>
    <row r="2" spans="1:7" x14ac:dyDescent="0.2">
      <c r="A2" s="16" t="s">
        <v>32</v>
      </c>
      <c r="B2" s="13" t="s">
        <v>38</v>
      </c>
      <c r="C2" s="11"/>
      <c r="D2" s="11"/>
      <c r="E2" s="11"/>
      <c r="F2" s="12"/>
      <c r="G2" s="14" t="s">
        <v>37</v>
      </c>
    </row>
    <row r="3" spans="1:7" ht="24.95" customHeight="1" x14ac:dyDescent="0.2">
      <c r="A3" s="17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5"/>
    </row>
    <row r="4" spans="1:7" x14ac:dyDescent="0.2">
      <c r="A4" s="18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6" t="s">
        <v>5</v>
      </c>
      <c r="B5" s="8">
        <f t="shared" ref="B5:G5" si="0">SUM(B6:B13)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</row>
    <row r="6" spans="1:7" x14ac:dyDescent="0.2">
      <c r="A6" s="1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1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10" t="s">
        <v>43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1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12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6" t="s">
        <v>9</v>
      </c>
      <c r="B14" s="8">
        <f t="shared" ref="B14:G14" si="3">SUM(B15:B21)</f>
        <v>74585136.129999995</v>
      </c>
      <c r="C14" s="8">
        <f t="shared" si="3"/>
        <v>17255061.02</v>
      </c>
      <c r="D14" s="8">
        <f t="shared" si="3"/>
        <v>91840197.149999991</v>
      </c>
      <c r="E14" s="8">
        <f t="shared" si="3"/>
        <v>43895459.549999997</v>
      </c>
      <c r="F14" s="8">
        <f t="shared" si="3"/>
        <v>43892852.299999997</v>
      </c>
      <c r="G14" s="8">
        <f t="shared" si="3"/>
        <v>47944737.599999994</v>
      </c>
    </row>
    <row r="15" spans="1:7" x14ac:dyDescent="0.2">
      <c r="A15" s="10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4">
        <f t="shared" ref="G15:G21" si="4">D15-E15</f>
        <v>0</v>
      </c>
    </row>
    <row r="16" spans="1:7" x14ac:dyDescent="0.2">
      <c r="A16" s="10" t="s">
        <v>15</v>
      </c>
      <c r="B16" s="4">
        <v>0</v>
      </c>
      <c r="C16" s="4">
        <v>0</v>
      </c>
      <c r="D16" s="4">
        <f t="shared" ref="D16:D21" si="5">B16+C16</f>
        <v>0</v>
      </c>
      <c r="E16" s="4">
        <v>0</v>
      </c>
      <c r="F16" s="4">
        <v>0</v>
      </c>
      <c r="G16" s="4">
        <f t="shared" si="4"/>
        <v>0</v>
      </c>
    </row>
    <row r="17" spans="1:7" x14ac:dyDescent="0.2">
      <c r="A17" s="10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10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25</v>
      </c>
      <c r="B19" s="4">
        <v>74585136.129999995</v>
      </c>
      <c r="C19" s="4">
        <v>17255061.02</v>
      </c>
      <c r="D19" s="4">
        <f t="shared" si="5"/>
        <v>91840197.149999991</v>
      </c>
      <c r="E19" s="4">
        <v>43895459.549999997</v>
      </c>
      <c r="F19" s="4">
        <v>43892852.299999997</v>
      </c>
      <c r="G19" s="4">
        <f t="shared" si="4"/>
        <v>47944737.599999994</v>
      </c>
    </row>
    <row r="20" spans="1:7" x14ac:dyDescent="0.2">
      <c r="A20" s="10" t="s">
        <v>26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10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6" t="s">
        <v>27</v>
      </c>
      <c r="B22" s="8">
        <f t="shared" ref="B22:G22" si="6">SUM(B23:B31)</f>
        <v>0</v>
      </c>
      <c r="C22" s="8">
        <f t="shared" si="6"/>
        <v>0</v>
      </c>
      <c r="D22" s="8">
        <f t="shared" si="6"/>
        <v>0</v>
      </c>
      <c r="E22" s="8">
        <f t="shared" si="6"/>
        <v>0</v>
      </c>
      <c r="F22" s="8">
        <f t="shared" si="6"/>
        <v>0</v>
      </c>
      <c r="G22" s="8">
        <f t="shared" si="6"/>
        <v>0</v>
      </c>
    </row>
    <row r="23" spans="1:7" x14ac:dyDescent="0.2">
      <c r="A23" s="10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 t="shared" ref="G23:G31" si="7">D23-E23</f>
        <v>0</v>
      </c>
    </row>
    <row r="24" spans="1:7" x14ac:dyDescent="0.2">
      <c r="A24" s="10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4">
        <f t="shared" si="7"/>
        <v>0</v>
      </c>
    </row>
    <row r="25" spans="1:7" x14ac:dyDescent="0.2">
      <c r="A25" s="1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6" t="s">
        <v>19</v>
      </c>
      <c r="B32" s="8">
        <f t="shared" ref="B32:G32" si="9">SUM(B33:B36)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</row>
    <row r="33" spans="1:7" x14ac:dyDescent="0.2">
      <c r="A33" s="1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1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1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7" t="s">
        <v>31</v>
      </c>
      <c r="B37" s="9">
        <f t="shared" ref="B37:G37" si="12">SUM(B32+B22+B14+B5)</f>
        <v>74585136.129999995</v>
      </c>
      <c r="C37" s="9">
        <f t="shared" si="12"/>
        <v>17255061.02</v>
      </c>
      <c r="D37" s="9">
        <f t="shared" si="12"/>
        <v>91840197.149999991</v>
      </c>
      <c r="E37" s="9">
        <f t="shared" si="12"/>
        <v>43895459.549999997</v>
      </c>
      <c r="F37" s="9">
        <f t="shared" si="12"/>
        <v>43892852.299999997</v>
      </c>
      <c r="G37" s="9">
        <f t="shared" si="12"/>
        <v>47944737.599999994</v>
      </c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2023-11-03T20:22:52Z</cp:lastPrinted>
  <dcterms:created xsi:type="dcterms:W3CDTF">2014-02-10T03:37:14Z</dcterms:created>
  <dcterms:modified xsi:type="dcterms:W3CDTF">2023-11-03T20:36:12Z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