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derf\Desktop\ESTADOS FINANCIEROS PARA SUBIR PORTAL UPB AL 03112023\5.- INFORMACIÓN PROGRAMATICA\"/>
    </mc:Choice>
  </mc:AlternateContent>
  <xr:revisionPtr revIDLastSave="0" documentId="13_ncr:1_{4FC0FA43-ACAF-4F95-B243-3D56986DA456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GCP" sheetId="1" r:id="rId1"/>
  </sheets>
  <definedNames>
    <definedName name="_xlnm.Print_Area" localSheetId="0">GCP!$A$1:$G$51</definedName>
  </definedNames>
  <calcPr calcId="191029"/>
</workbook>
</file>

<file path=xl/calcChain.xml><?xml version="1.0" encoding="utf-8"?>
<calcChain xmlns="http://schemas.openxmlformats.org/spreadsheetml/2006/main">
  <c r="C30" i="1" l="1"/>
  <c r="E30" i="1"/>
  <c r="F30" i="1"/>
  <c r="B30" i="1"/>
  <c r="D34" i="1" l="1"/>
  <c r="G34" i="1" s="1"/>
  <c r="D33" i="1"/>
  <c r="G33" i="1" s="1"/>
  <c r="D32" i="1"/>
  <c r="G32" i="1" s="1"/>
  <c r="D31" i="1"/>
  <c r="D29" i="1"/>
  <c r="G29" i="1" s="1"/>
  <c r="D28" i="1"/>
  <c r="G28" i="1" s="1"/>
  <c r="D27" i="1"/>
  <c r="G27" i="1" s="1"/>
  <c r="D26" i="1"/>
  <c r="G26" i="1" s="1"/>
  <c r="D24" i="1"/>
  <c r="G24" i="1" s="1"/>
  <c r="D23" i="1"/>
  <c r="G23" i="1" s="1"/>
  <c r="D21" i="1"/>
  <c r="G21" i="1" s="1"/>
  <c r="D20" i="1"/>
  <c r="G20" i="1" s="1"/>
  <c r="D19" i="1"/>
  <c r="D17" i="1"/>
  <c r="G17" i="1" s="1"/>
  <c r="D16" i="1"/>
  <c r="G16" i="1" s="1"/>
  <c r="D15" i="1"/>
  <c r="G15" i="1" s="1"/>
  <c r="D14" i="1"/>
  <c r="G14" i="1" s="1"/>
  <c r="D13" i="1"/>
  <c r="G13" i="1" s="1"/>
  <c r="D12" i="1"/>
  <c r="G12" i="1" s="1"/>
  <c r="D11" i="1"/>
  <c r="G11" i="1" s="1"/>
  <c r="D10" i="1"/>
  <c r="G10" i="1" s="1"/>
  <c r="D8" i="1"/>
  <c r="G8" i="1" s="1"/>
  <c r="D7" i="1"/>
  <c r="G7" i="1" s="1"/>
  <c r="F25" i="1"/>
  <c r="E25" i="1"/>
  <c r="F22" i="1"/>
  <c r="E22" i="1"/>
  <c r="F18" i="1"/>
  <c r="E18" i="1"/>
  <c r="F9" i="1"/>
  <c r="E9" i="1"/>
  <c r="F6" i="1"/>
  <c r="E6" i="1"/>
  <c r="C25" i="1"/>
  <c r="C22" i="1"/>
  <c r="C18" i="1"/>
  <c r="C9" i="1"/>
  <c r="C6" i="1"/>
  <c r="B25" i="1"/>
  <c r="B22" i="1"/>
  <c r="B18" i="1"/>
  <c r="B9" i="1"/>
  <c r="B6" i="1"/>
  <c r="F35" i="1" l="1"/>
  <c r="B35" i="1"/>
  <c r="G31" i="1"/>
  <c r="G30" i="1" s="1"/>
  <c r="D30" i="1"/>
  <c r="C35" i="1"/>
  <c r="E35" i="1"/>
  <c r="D18" i="1"/>
  <c r="D6" i="1"/>
  <c r="G9" i="1"/>
  <c r="G25" i="1"/>
  <c r="G22" i="1"/>
  <c r="D25" i="1"/>
  <c r="D9" i="1"/>
  <c r="D22" i="1"/>
  <c r="G19" i="1"/>
  <c r="G18" i="1" s="1"/>
  <c r="G6" i="1"/>
  <c r="G35" i="1" l="1"/>
  <c r="D35" i="1"/>
</calcChain>
</file>

<file path=xl/sharedStrings.xml><?xml version="1.0" encoding="utf-8"?>
<sst xmlns="http://schemas.openxmlformats.org/spreadsheetml/2006/main" count="41" uniqueCount="41">
  <si>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</si>
  <si>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</si>
  <si>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</si>
  <si>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</si>
  <si>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</si>
  <si>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</si>
  <si>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</si>
  <si>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</si>
  <si>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</si>
  <si>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</si>
  <si>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</si>
  <si>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</si>
  <si>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</si>
  <si>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</si>
  <si>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</si>
  <si>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</si>
  <si>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</si>
  <si>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</si>
  <si>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</si>
  <si>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</si>
  <si>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</si>
  <si>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</si>
  <si>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</si>
  <si>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</si>
  <si>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Gasto Federalizado</t>
  </si>
  <si>
    <t>Programas</t>
  </si>
  <si>
    <t>Aprobado</t>
  </si>
  <si>
    <t>Modificado</t>
  </si>
  <si>
    <t>Devengado</t>
  </si>
  <si>
    <t>Pagado</t>
  </si>
  <si>
    <t>Subejercicio</t>
  </si>
  <si>
    <t>Egresos</t>
  </si>
  <si>
    <t>3 = (1 + 2 )</t>
  </si>
  <si>
    <t>6 = ( 3 - 4 )</t>
  </si>
  <si>
    <t>Ampliaciones/ (Reducciones)</t>
  </si>
  <si>
    <t>Programas de Gasto Federalizado (Gobierno Federal)</t>
  </si>
  <si>
    <t>Participaciones a Entidades Federativas y Municipios</t>
  </si>
  <si>
    <t>Costo Financiero, Deuda o Apoyos a Deudores y Ahorradores de la Banca</t>
  </si>
  <si>
    <t>Adeudos de Ejercicios Fiscales Anteriores</t>
  </si>
  <si>
    <t>“Bajo protesta de decir verdad declaramos que los Estados Financieros y sus notas, son razonablemente correctos y son responsabilidad del emisor”</t>
  </si>
  <si>
    <t>UNIVERSIDAD POLITECNICA DEL BICENTENARIO
Gasto por Categoría Programática
Del 1 de Enero al 30 de Septiembre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</si>
</sst>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27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0" fontId="7" fillId="2" borderId="7" xfId="9" applyNumberFormat="1" applyFont="1" applyFill="1" applyBorder="1" applyAlignment="1">
      <alignment horizontal="center" vertical="center" wrapText="1"/>
    </xf>
    <xf numFmtId="4" fontId="7" fillId="2" borderId="7" xfId="9" applyNumberFormat="1" applyFont="1" applyFill="1" applyBorder="1" applyAlignment="1">
      <alignment horizontal="center" vertical="center" wrapText="1"/>
    </xf>
    <xf numFmtId="4" fontId="7" fillId="0" borderId="10" xfId="0" applyNumberFormat="1" applyFont="1" applyFill="1" applyBorder="1" applyAlignment="1" applyProtection="1">
      <alignment horizontal="right"/>
      <protection locked="0"/>
    </xf>
    <xf numFmtId="4" fontId="7" fillId="2" borderId="6" xfId="9" applyNumberFormat="1" applyFont="1" applyFill="1" applyBorder="1" applyAlignment="1">
      <alignment horizontal="center" vertical="center" wrapText="1"/>
    </xf>
    <xf numFmtId="4" fontId="7" fillId="2" borderId="4" xfId="9" applyNumberFormat="1" applyFont="1" applyFill="1" applyBorder="1" applyAlignment="1">
      <alignment horizontal="center" vertical="center" wrapText="1"/>
    </xf>
    <xf numFmtId="0" fontId="7" fillId="0" borderId="0" xfId="9" applyFont="1" applyFill="1" applyBorder="1" applyAlignment="1" applyProtection="1"/>
    <xf numFmtId="0" fontId="0" fillId="0" borderId="6" xfId="0" applyBorder="1" applyAlignment="1">
      <alignment horizontal="center"/>
    </xf>
    <xf numFmtId="0" fontId="7" fillId="0" borderId="0" xfId="8" applyFont="1" applyFill="1" applyBorder="1" applyAlignment="1" applyProtection="1">
      <alignment horizontal="left" vertical="top" indent="1"/>
      <protection hidden="1"/>
    </xf>
    <xf numFmtId="0" fontId="2" fillId="0" borderId="0" xfId="0" applyFont="1" applyFill="1" applyBorder="1" applyAlignment="1" applyProtection="1">
      <alignment horizontal="left" indent="2"/>
    </xf>
    <xf numFmtId="0" fontId="7" fillId="0" borderId="0" xfId="0" applyFont="1" applyFill="1" applyBorder="1" applyAlignment="1" applyProtection="1">
      <alignment horizontal="left" indent="1"/>
    </xf>
    <xf numFmtId="0" fontId="5" fillId="0" borderId="0" xfId="0" applyFont="1"/>
    <xf numFmtId="3" fontId="7" fillId="0" borderId="10" xfId="0" applyNumberFormat="1" applyFont="1" applyFill="1" applyBorder="1" applyProtection="1">
      <protection locked="0"/>
    </xf>
    <xf numFmtId="3" fontId="2" fillId="0" borderId="10" xfId="0" applyNumberFormat="1" applyFont="1" applyFill="1" applyBorder="1" applyProtection="1">
      <protection locked="0"/>
    </xf>
    <xf numFmtId="3" fontId="7" fillId="0" borderId="7" xfId="0" applyNumberFormat="1" applyFont="1" applyFill="1" applyBorder="1" applyProtection="1">
      <protection locked="0"/>
    </xf>
    <xf numFmtId="0" fontId="0" fillId="0" borderId="0" xfId="0" applyBorder="1" applyAlignment="1">
      <alignment horizontal="center"/>
    </xf>
    <xf numFmtId="3" fontId="7" fillId="0" borderId="0" xfId="0" applyNumberFormat="1" applyFont="1" applyFill="1" applyBorder="1" applyProtection="1">
      <protection locked="0"/>
    </xf>
    <xf numFmtId="0" fontId="8" fillId="0" borderId="0" xfId="0" applyFont="1"/>
    <xf numFmtId="0" fontId="7" fillId="2" borderId="5" xfId="9" applyFont="1" applyFill="1" applyBorder="1" applyAlignment="1" applyProtection="1">
      <alignment horizontal="center" vertical="center" wrapText="1"/>
      <protection locked="0"/>
    </xf>
    <xf numFmtId="4" fontId="7" fillId="2" borderId="8" xfId="9" applyNumberFormat="1" applyFont="1" applyFill="1" applyBorder="1" applyAlignment="1">
      <alignment horizontal="center" vertical="center" wrapText="1"/>
    </xf>
    <xf numFmtId="4" fontId="7" fillId="2" borderId="9" xfId="9" applyNumberFormat="1" applyFont="1" applyFill="1" applyBorder="1" applyAlignment="1">
      <alignment horizontal="center" vertical="center" wrapText="1"/>
    </xf>
    <xf numFmtId="0" fontId="7" fillId="2" borderId="6" xfId="9" applyFont="1" applyFill="1" applyBorder="1" applyAlignment="1" applyProtection="1">
      <alignment horizontal="center" vertical="center" wrapText="1"/>
      <protection locked="0"/>
    </xf>
    <xf numFmtId="0" fontId="7" fillId="2" borderId="1" xfId="9" applyFont="1" applyFill="1" applyBorder="1" applyAlignment="1">
      <alignment horizontal="center" vertical="center"/>
    </xf>
    <xf numFmtId="0" fontId="7" fillId="2" borderId="2" xfId="9" applyFont="1" applyFill="1" applyBorder="1" applyAlignment="1">
      <alignment horizontal="center" vertical="center"/>
    </xf>
    <xf numFmtId="0" fontId="7" fillId="2" borderId="3" xfId="9" applyFont="1" applyFill="1" applyBorder="1" applyAlignment="1">
      <alignment horizontal="center" vertical="center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Porcentual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846667</xdr:colOff>
      <xdr:row>45</xdr:row>
      <xdr:rowOff>21165</xdr:rowOff>
    </xdr:from>
    <xdr:to>
      <xdr:col>6</xdr:col>
      <xdr:colOff>497417</xdr:colOff>
      <xdr:row>47</xdr:row>
      <xdr:rowOff>168753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D1CA513-78F3-42C1-8EB8-5FCF8F4864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6667" y="7609415"/>
          <a:ext cx="9376833" cy="4862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2"/>
  <sheetViews>
    <sheetView showGridLines="0" tabSelected="1" view="pageBreakPreview" zoomScale="90" zoomScaleNormal="100" zoomScaleSheetLayoutView="90" workbookViewId="0">
      <selection sqref="A1:G1"/>
    </sheetView>
  </sheetViews>
  <sheetFormatPr baseColWidth="10" defaultColWidth="11.42578125" defaultRowHeight="11.25" x14ac:dyDescent="0.2"/>
  <cols>
    <col min="1" max="1" width="62.42578125" style="1" customWidth="1"/>
    <col min="2" max="2" width="17.5703125" style="1" customWidth="1"/>
    <col min="3" max="3" width="18.7109375" style="1" customWidth="1"/>
    <col min="4" max="4" width="15.7109375" style="1" customWidth="1"/>
    <col min="5" max="7" width="15.7109375" style="2" customWidth="1"/>
    <col min="8" max="16384" width="11.42578125" style="1"/>
  </cols>
  <sheetData>
    <row r="1" spans="1:7" ht="50.1" customHeight="1" x14ac:dyDescent="0.2">
      <c r="A1" s="20" t="s">
        <v>40</v>
      </c>
      <c r="B1" s="20"/>
      <c r="C1" s="20"/>
      <c r="D1" s="20"/>
      <c r="E1" s="20"/>
      <c r="F1" s="20"/>
      <c r="G1" s="23"/>
    </row>
    <row r="2" spans="1:7" ht="15" customHeight="1" x14ac:dyDescent="0.2">
      <c r="A2" s="24"/>
      <c r="B2" s="20" t="s">
        <v>31</v>
      </c>
      <c r="C2" s="20"/>
      <c r="D2" s="20"/>
      <c r="E2" s="20"/>
      <c r="F2" s="20"/>
      <c r="G2" s="21" t="s">
        <v>30</v>
      </c>
    </row>
    <row r="3" spans="1:7" ht="24.95" customHeight="1" x14ac:dyDescent="0.2">
      <c r="A3" s="25"/>
      <c r="B3" s="6" t="s">
        <v>26</v>
      </c>
      <c r="C3" s="4" t="s">
        <v>34</v>
      </c>
      <c r="D3" s="4" t="s">
        <v>27</v>
      </c>
      <c r="E3" s="4" t="s">
        <v>28</v>
      </c>
      <c r="F3" s="7" t="s">
        <v>29</v>
      </c>
      <c r="G3" s="22"/>
    </row>
    <row r="4" spans="1:7" x14ac:dyDescent="0.2">
      <c r="A4" s="26"/>
      <c r="B4" s="3">
        <v>1</v>
      </c>
      <c r="C4" s="3">
        <v>2</v>
      </c>
      <c r="D4" s="3" t="s">
        <v>32</v>
      </c>
      <c r="E4" s="3">
        <v>4</v>
      </c>
      <c r="F4" s="3">
        <v>5</v>
      </c>
      <c r="G4" s="3" t="s">
        <v>33</v>
      </c>
    </row>
    <row r="5" spans="1:7" x14ac:dyDescent="0.2">
      <c r="A5" s="8" t="s">
        <v>25</v>
      </c>
      <c r="B5" s="5"/>
      <c r="C5" s="5"/>
      <c r="D5" s="5"/>
      <c r="E5" s="5"/>
      <c r="F5" s="5"/>
      <c r="G5" s="5"/>
    </row>
    <row r="6" spans="1:7" x14ac:dyDescent="0.2">
      <c r="A6" s="10" t="s">
        <v>0</v>
      </c>
      <c r="B6" s="14">
        <f>SUM(B7:B8)</f>
        <v>543514.31999999995</v>
      </c>
      <c r="C6" s="14">
        <f>SUM(C7:C8)</f>
        <v>7779.56</v>
      </c>
      <c r="D6" s="14">
        <f t="shared" ref="D6:G6" si="0">SUM(D7:D8)</f>
        <v>551293.88</v>
      </c>
      <c r="E6" s="14">
        <f t="shared" si="0"/>
        <v>408317.83</v>
      </c>
      <c r="F6" s="14">
        <f t="shared" si="0"/>
        <v>408317.83</v>
      </c>
      <c r="G6" s="14">
        <f t="shared" si="0"/>
        <v>142976.04999999999</v>
      </c>
    </row>
    <row r="7" spans="1:7" x14ac:dyDescent="0.2">
      <c r="A7" s="11" t="s">
        <v>1</v>
      </c>
      <c r="B7" s="15">
        <v>543514.31999999995</v>
      </c>
      <c r="C7" s="15">
        <v>7779.56</v>
      </c>
      <c r="D7" s="15">
        <f>B7+C7</f>
        <v>551293.88</v>
      </c>
      <c r="E7" s="15">
        <v>408317.83</v>
      </c>
      <c r="F7" s="15">
        <v>408317.83</v>
      </c>
      <c r="G7" s="15">
        <f>D7-E7</f>
        <v>142976.04999999999</v>
      </c>
    </row>
    <row r="8" spans="1:7" x14ac:dyDescent="0.2">
      <c r="A8" s="11" t="s">
        <v>2</v>
      </c>
      <c r="B8" s="15">
        <v>0</v>
      </c>
      <c r="C8" s="15">
        <v>0</v>
      </c>
      <c r="D8" s="15">
        <f>B8+C8</f>
        <v>0</v>
      </c>
      <c r="E8" s="15">
        <v>0</v>
      </c>
      <c r="F8" s="15">
        <v>0</v>
      </c>
      <c r="G8" s="15">
        <f>D8-E8</f>
        <v>0</v>
      </c>
    </row>
    <row r="9" spans="1:7" x14ac:dyDescent="0.2">
      <c r="A9" s="10" t="s">
        <v>3</v>
      </c>
      <c r="B9" s="14">
        <f>SUM(B10:B17)</f>
        <v>69020000.99000001</v>
      </c>
      <c r="C9" s="14">
        <f>SUM(C10:C17)</f>
        <v>16188605.32</v>
      </c>
      <c r="D9" s="14">
        <f t="shared" ref="D9:G9" si="1">SUM(D10:D17)</f>
        <v>85208606.310000002</v>
      </c>
      <c r="E9" s="14">
        <f t="shared" si="1"/>
        <v>39913926.189999998</v>
      </c>
      <c r="F9" s="14">
        <f t="shared" si="1"/>
        <v>39911349.030000001</v>
      </c>
      <c r="G9" s="14">
        <f t="shared" si="1"/>
        <v>45294680.120000005</v>
      </c>
    </row>
    <row r="10" spans="1:7" x14ac:dyDescent="0.2">
      <c r="A10" s="11" t="s">
        <v>4</v>
      </c>
      <c r="B10" s="15">
        <v>49080200.450000003</v>
      </c>
      <c r="C10" s="15">
        <v>13805025.960000001</v>
      </c>
      <c r="D10" s="15">
        <f t="shared" ref="D10:D17" si="2">B10+C10</f>
        <v>62885226.410000004</v>
      </c>
      <c r="E10" s="15">
        <v>27863733.34</v>
      </c>
      <c r="F10" s="15">
        <v>27863733.34</v>
      </c>
      <c r="G10" s="15">
        <f t="shared" ref="G10:G17" si="3">D10-E10</f>
        <v>35021493.070000008</v>
      </c>
    </row>
    <row r="11" spans="1:7" x14ac:dyDescent="0.2">
      <c r="A11" s="11" t="s">
        <v>5</v>
      </c>
      <c r="B11" s="15">
        <v>0</v>
      </c>
      <c r="C11" s="15">
        <v>0</v>
      </c>
      <c r="D11" s="15">
        <f t="shared" si="2"/>
        <v>0</v>
      </c>
      <c r="E11" s="15">
        <v>0</v>
      </c>
      <c r="F11" s="15">
        <v>0</v>
      </c>
      <c r="G11" s="15">
        <f t="shared" si="3"/>
        <v>0</v>
      </c>
    </row>
    <row r="12" spans="1:7" x14ac:dyDescent="0.2">
      <c r="A12" s="11" t="s">
        <v>6</v>
      </c>
      <c r="B12" s="15">
        <v>19939800.539999999</v>
      </c>
      <c r="C12" s="15">
        <v>2383579.36</v>
      </c>
      <c r="D12" s="15">
        <f t="shared" si="2"/>
        <v>22323379.899999999</v>
      </c>
      <c r="E12" s="15">
        <v>12050192.85</v>
      </c>
      <c r="F12" s="15">
        <v>12047615.689999999</v>
      </c>
      <c r="G12" s="15">
        <f t="shared" si="3"/>
        <v>10273187.049999999</v>
      </c>
    </row>
    <row r="13" spans="1:7" x14ac:dyDescent="0.2">
      <c r="A13" s="11" t="s">
        <v>7</v>
      </c>
      <c r="B13" s="15">
        <v>0</v>
      </c>
      <c r="C13" s="15">
        <v>0</v>
      </c>
      <c r="D13" s="15">
        <f t="shared" si="2"/>
        <v>0</v>
      </c>
      <c r="E13" s="15">
        <v>0</v>
      </c>
      <c r="F13" s="15">
        <v>0</v>
      </c>
      <c r="G13" s="15">
        <f t="shared" si="3"/>
        <v>0</v>
      </c>
    </row>
    <row r="14" spans="1:7" x14ac:dyDescent="0.2">
      <c r="A14" s="11" t="s">
        <v>8</v>
      </c>
      <c r="B14" s="15">
        <v>0</v>
      </c>
      <c r="C14" s="15">
        <v>0</v>
      </c>
      <c r="D14" s="15">
        <f t="shared" si="2"/>
        <v>0</v>
      </c>
      <c r="E14" s="15">
        <v>0</v>
      </c>
      <c r="F14" s="15">
        <v>0</v>
      </c>
      <c r="G14" s="15">
        <f t="shared" si="3"/>
        <v>0</v>
      </c>
    </row>
    <row r="15" spans="1:7" x14ac:dyDescent="0.2">
      <c r="A15" s="11" t="s">
        <v>9</v>
      </c>
      <c r="B15" s="15">
        <v>0</v>
      </c>
      <c r="C15" s="15">
        <v>0</v>
      </c>
      <c r="D15" s="15">
        <f t="shared" si="2"/>
        <v>0</v>
      </c>
      <c r="E15" s="15">
        <v>0</v>
      </c>
      <c r="F15" s="15">
        <v>0</v>
      </c>
      <c r="G15" s="15">
        <f t="shared" si="3"/>
        <v>0</v>
      </c>
    </row>
    <row r="16" spans="1:7" x14ac:dyDescent="0.2">
      <c r="A16" s="11" t="s">
        <v>10</v>
      </c>
      <c r="B16" s="15">
        <v>0</v>
      </c>
      <c r="C16" s="15">
        <v>0</v>
      </c>
      <c r="D16" s="15">
        <f t="shared" si="2"/>
        <v>0</v>
      </c>
      <c r="E16" s="15">
        <v>0</v>
      </c>
      <c r="F16" s="15">
        <v>0</v>
      </c>
      <c r="G16" s="15">
        <f t="shared" si="3"/>
        <v>0</v>
      </c>
    </row>
    <row r="17" spans="1:7" x14ac:dyDescent="0.2">
      <c r="A17" s="11" t="s">
        <v>11</v>
      </c>
      <c r="B17" s="15">
        <v>0</v>
      </c>
      <c r="C17" s="15">
        <v>0</v>
      </c>
      <c r="D17" s="15">
        <f t="shared" si="2"/>
        <v>0</v>
      </c>
      <c r="E17" s="15">
        <v>0</v>
      </c>
      <c r="F17" s="15">
        <v>0</v>
      </c>
      <c r="G17" s="15">
        <f t="shared" si="3"/>
        <v>0</v>
      </c>
    </row>
    <row r="18" spans="1:7" x14ac:dyDescent="0.2">
      <c r="A18" s="10" t="s">
        <v>12</v>
      </c>
      <c r="B18" s="14">
        <f>SUM(B19:B21)</f>
        <v>5021620.82</v>
      </c>
      <c r="C18" s="14">
        <f>SUM(C19:C21)</f>
        <v>1058676.1399999999</v>
      </c>
      <c r="D18" s="14">
        <f t="shared" ref="D18:G18" si="4">SUM(D19:D21)</f>
        <v>6080296.96</v>
      </c>
      <c r="E18" s="14">
        <f t="shared" si="4"/>
        <v>3573215.53</v>
      </c>
      <c r="F18" s="14">
        <f t="shared" si="4"/>
        <v>3573185.44</v>
      </c>
      <c r="G18" s="14">
        <f t="shared" si="4"/>
        <v>2507081.4300000002</v>
      </c>
    </row>
    <row r="19" spans="1:7" x14ac:dyDescent="0.2">
      <c r="A19" s="11" t="s">
        <v>13</v>
      </c>
      <c r="B19" s="15">
        <v>5021620.82</v>
      </c>
      <c r="C19" s="15">
        <v>1058676.1399999999</v>
      </c>
      <c r="D19" s="15">
        <f t="shared" ref="D19:D21" si="5">B19+C19</f>
        <v>6080296.96</v>
      </c>
      <c r="E19" s="15">
        <v>3573215.53</v>
      </c>
      <c r="F19" s="15">
        <v>3573185.44</v>
      </c>
      <c r="G19" s="15">
        <f t="shared" ref="G19:G21" si="6">D19-E19</f>
        <v>2507081.4300000002</v>
      </c>
    </row>
    <row r="20" spans="1:7" x14ac:dyDescent="0.2">
      <c r="A20" s="11" t="s">
        <v>14</v>
      </c>
      <c r="B20" s="15">
        <v>0</v>
      </c>
      <c r="C20" s="15">
        <v>0</v>
      </c>
      <c r="D20" s="15">
        <f t="shared" si="5"/>
        <v>0</v>
      </c>
      <c r="E20" s="15">
        <v>0</v>
      </c>
      <c r="F20" s="15">
        <v>0</v>
      </c>
      <c r="G20" s="15">
        <f t="shared" si="6"/>
        <v>0</v>
      </c>
    </row>
    <row r="21" spans="1:7" x14ac:dyDescent="0.2">
      <c r="A21" s="11" t="s">
        <v>15</v>
      </c>
      <c r="B21" s="15">
        <v>0</v>
      </c>
      <c r="C21" s="15">
        <v>0</v>
      </c>
      <c r="D21" s="15">
        <f t="shared" si="5"/>
        <v>0</v>
      </c>
      <c r="E21" s="15">
        <v>0</v>
      </c>
      <c r="F21" s="15">
        <v>0</v>
      </c>
      <c r="G21" s="15">
        <f t="shared" si="6"/>
        <v>0</v>
      </c>
    </row>
    <row r="22" spans="1:7" x14ac:dyDescent="0.2">
      <c r="A22" s="10" t="s">
        <v>16</v>
      </c>
      <c r="B22" s="14">
        <f>SUM(B23:B24)</f>
        <v>0</v>
      </c>
      <c r="C22" s="14">
        <f>SUM(C23:C24)</f>
        <v>0</v>
      </c>
      <c r="D22" s="14">
        <f t="shared" ref="D22:G22" si="7">SUM(D23:D24)</f>
        <v>0</v>
      </c>
      <c r="E22" s="14">
        <f t="shared" si="7"/>
        <v>0</v>
      </c>
      <c r="F22" s="14">
        <f t="shared" si="7"/>
        <v>0</v>
      </c>
      <c r="G22" s="14">
        <f t="shared" si="7"/>
        <v>0</v>
      </c>
    </row>
    <row r="23" spans="1:7" x14ac:dyDescent="0.2">
      <c r="A23" s="11" t="s">
        <v>17</v>
      </c>
      <c r="B23" s="15">
        <v>0</v>
      </c>
      <c r="C23" s="15">
        <v>0</v>
      </c>
      <c r="D23" s="15">
        <f t="shared" ref="D23:D24" si="8">B23+C23</f>
        <v>0</v>
      </c>
      <c r="E23" s="15">
        <v>0</v>
      </c>
      <c r="F23" s="15">
        <v>0</v>
      </c>
      <c r="G23" s="15">
        <f t="shared" ref="G23:G24" si="9">D23-E23</f>
        <v>0</v>
      </c>
    </row>
    <row r="24" spans="1:7" x14ac:dyDescent="0.2">
      <c r="A24" s="11" t="s">
        <v>18</v>
      </c>
      <c r="B24" s="15">
        <v>0</v>
      </c>
      <c r="C24" s="15">
        <v>0</v>
      </c>
      <c r="D24" s="15">
        <f t="shared" si="8"/>
        <v>0</v>
      </c>
      <c r="E24" s="15">
        <v>0</v>
      </c>
      <c r="F24" s="15">
        <v>0</v>
      </c>
      <c r="G24" s="15">
        <f t="shared" si="9"/>
        <v>0</v>
      </c>
    </row>
    <row r="25" spans="1:7" x14ac:dyDescent="0.2">
      <c r="A25" s="10" t="s">
        <v>19</v>
      </c>
      <c r="B25" s="14">
        <f>SUM(B26:B29)</f>
        <v>0</v>
      </c>
      <c r="C25" s="14">
        <f>SUM(C26:C29)</f>
        <v>0</v>
      </c>
      <c r="D25" s="14">
        <f t="shared" ref="D25:G25" si="10">SUM(D26:D29)</f>
        <v>0</v>
      </c>
      <c r="E25" s="14">
        <f t="shared" si="10"/>
        <v>0</v>
      </c>
      <c r="F25" s="14">
        <f t="shared" si="10"/>
        <v>0</v>
      </c>
      <c r="G25" s="14">
        <f t="shared" si="10"/>
        <v>0</v>
      </c>
    </row>
    <row r="26" spans="1:7" x14ac:dyDescent="0.2">
      <c r="A26" s="11" t="s">
        <v>20</v>
      </c>
      <c r="B26" s="15">
        <v>0</v>
      </c>
      <c r="C26" s="15">
        <v>0</v>
      </c>
      <c r="D26" s="15">
        <f t="shared" ref="D26:D29" si="11">B26+C26</f>
        <v>0</v>
      </c>
      <c r="E26" s="15">
        <v>0</v>
      </c>
      <c r="F26" s="15">
        <v>0</v>
      </c>
      <c r="G26" s="15">
        <f t="shared" ref="G26:G29" si="12">D26-E26</f>
        <v>0</v>
      </c>
    </row>
    <row r="27" spans="1:7" x14ac:dyDescent="0.2">
      <c r="A27" s="11" t="s">
        <v>21</v>
      </c>
      <c r="B27" s="15">
        <v>0</v>
      </c>
      <c r="C27" s="15">
        <v>0</v>
      </c>
      <c r="D27" s="15">
        <f t="shared" si="11"/>
        <v>0</v>
      </c>
      <c r="E27" s="15">
        <v>0</v>
      </c>
      <c r="F27" s="15">
        <v>0</v>
      </c>
      <c r="G27" s="15">
        <f t="shared" si="12"/>
        <v>0</v>
      </c>
    </row>
    <row r="28" spans="1:7" x14ac:dyDescent="0.2">
      <c r="A28" s="11" t="s">
        <v>22</v>
      </c>
      <c r="B28" s="15">
        <v>0</v>
      </c>
      <c r="C28" s="15">
        <v>0</v>
      </c>
      <c r="D28" s="15">
        <f t="shared" si="11"/>
        <v>0</v>
      </c>
      <c r="E28" s="15">
        <v>0</v>
      </c>
      <c r="F28" s="15">
        <v>0</v>
      </c>
      <c r="G28" s="15">
        <f t="shared" si="12"/>
        <v>0</v>
      </c>
    </row>
    <row r="29" spans="1:7" x14ac:dyDescent="0.2">
      <c r="A29" s="11" t="s">
        <v>23</v>
      </c>
      <c r="B29" s="15">
        <v>0</v>
      </c>
      <c r="C29" s="15">
        <v>0</v>
      </c>
      <c r="D29" s="15">
        <f t="shared" si="11"/>
        <v>0</v>
      </c>
      <c r="E29" s="15">
        <v>0</v>
      </c>
      <c r="F29" s="15">
        <v>0</v>
      </c>
      <c r="G29" s="15">
        <f t="shared" si="12"/>
        <v>0</v>
      </c>
    </row>
    <row r="30" spans="1:7" x14ac:dyDescent="0.2">
      <c r="A30" s="10" t="s">
        <v>35</v>
      </c>
      <c r="B30" s="14">
        <f>SUM(B31)</f>
        <v>0</v>
      </c>
      <c r="C30" s="14">
        <f t="shared" ref="C30:G30" si="13">SUM(C31)</f>
        <v>0</v>
      </c>
      <c r="D30" s="14">
        <f t="shared" si="13"/>
        <v>0</v>
      </c>
      <c r="E30" s="14">
        <f t="shared" si="13"/>
        <v>0</v>
      </c>
      <c r="F30" s="14">
        <f t="shared" si="13"/>
        <v>0</v>
      </c>
      <c r="G30" s="14">
        <f t="shared" si="13"/>
        <v>0</v>
      </c>
    </row>
    <row r="31" spans="1:7" x14ac:dyDescent="0.2">
      <c r="A31" s="11" t="s">
        <v>24</v>
      </c>
      <c r="B31" s="15">
        <v>0</v>
      </c>
      <c r="C31" s="15">
        <v>0</v>
      </c>
      <c r="D31" s="15">
        <f t="shared" ref="D31:D34" si="14">B31+C31</f>
        <v>0</v>
      </c>
      <c r="E31" s="15">
        <v>0</v>
      </c>
      <c r="F31" s="15">
        <v>0</v>
      </c>
      <c r="G31" s="15">
        <f t="shared" ref="G31:G34" si="15">D31-E31</f>
        <v>0</v>
      </c>
    </row>
    <row r="32" spans="1:7" x14ac:dyDescent="0.2">
      <c r="A32" s="12" t="s">
        <v>36</v>
      </c>
      <c r="B32" s="14">
        <v>0</v>
      </c>
      <c r="C32" s="14">
        <v>0</v>
      </c>
      <c r="D32" s="14">
        <f t="shared" si="14"/>
        <v>0</v>
      </c>
      <c r="E32" s="14">
        <v>0</v>
      </c>
      <c r="F32" s="14">
        <v>0</v>
      </c>
      <c r="G32" s="14">
        <f t="shared" si="15"/>
        <v>0</v>
      </c>
    </row>
    <row r="33" spans="1:7" x14ac:dyDescent="0.2">
      <c r="A33" s="12" t="s">
        <v>37</v>
      </c>
      <c r="B33" s="14">
        <v>0</v>
      </c>
      <c r="C33" s="14">
        <v>0</v>
      </c>
      <c r="D33" s="14">
        <f t="shared" si="14"/>
        <v>0</v>
      </c>
      <c r="E33" s="14">
        <v>0</v>
      </c>
      <c r="F33" s="14">
        <v>0</v>
      </c>
      <c r="G33" s="14">
        <f t="shared" si="15"/>
        <v>0</v>
      </c>
    </row>
    <row r="34" spans="1:7" x14ac:dyDescent="0.2">
      <c r="A34" s="12" t="s">
        <v>38</v>
      </c>
      <c r="B34" s="14">
        <v>0</v>
      </c>
      <c r="C34" s="14">
        <v>0</v>
      </c>
      <c r="D34" s="14">
        <f t="shared" si="14"/>
        <v>0</v>
      </c>
      <c r="E34" s="14">
        <v>0</v>
      </c>
      <c r="F34" s="14">
        <v>0</v>
      </c>
      <c r="G34" s="14">
        <f t="shared" si="15"/>
        <v>0</v>
      </c>
    </row>
    <row r="35" spans="1:7" ht="13.5" customHeight="1" x14ac:dyDescent="0.25">
      <c r="A35" s="9"/>
      <c r="B35" s="16">
        <f>SUM(B6+B9+B18+B22+B25+B30+B32+B33+B34)</f>
        <v>74585136.129999995</v>
      </c>
      <c r="C35" s="16">
        <f t="shared" ref="C35:G35" si="16">SUM(C6+C9+C18+C22+C25+C30+C32+C33+C34)</f>
        <v>17255061.02</v>
      </c>
      <c r="D35" s="16">
        <f t="shared" si="16"/>
        <v>91840197.149999991</v>
      </c>
      <c r="E35" s="16">
        <f t="shared" si="16"/>
        <v>43895459.549999997</v>
      </c>
      <c r="F35" s="16">
        <f t="shared" si="16"/>
        <v>43892852.299999997</v>
      </c>
      <c r="G35" s="16">
        <f t="shared" si="16"/>
        <v>47944737.600000001</v>
      </c>
    </row>
    <row r="36" spans="1:7" ht="13.5" customHeight="1" x14ac:dyDescent="0.25">
      <c r="A36" s="17"/>
      <c r="B36" s="18"/>
      <c r="C36" s="18"/>
      <c r="D36" s="18"/>
      <c r="E36" s="18"/>
      <c r="F36" s="18"/>
      <c r="G36" s="18"/>
    </row>
    <row r="37" spans="1:7" ht="13.5" customHeight="1" x14ac:dyDescent="0.2">
      <c r="A37" s="13" t="s">
        <v>39</v>
      </c>
      <c r="B37" s="18"/>
      <c r="C37" s="18"/>
      <c r="D37" s="18"/>
      <c r="E37" s="18"/>
      <c r="F37" s="18"/>
      <c r="G37" s="18"/>
    </row>
    <row r="38" spans="1:7" ht="13.5" customHeight="1" x14ac:dyDescent="0.25">
      <c r="A38" s="17"/>
      <c r="B38" s="18"/>
      <c r="C38" s="18"/>
      <c r="D38" s="18"/>
      <c r="E38" s="18"/>
      <c r="F38" s="18"/>
      <c r="G38" s="18"/>
    </row>
    <row r="39" spans="1:7" ht="13.5" customHeight="1" x14ac:dyDescent="0.25">
      <c r="A39" s="17"/>
      <c r="B39" s="18"/>
      <c r="C39" s="18"/>
      <c r="D39" s="18"/>
      <c r="E39" s="18"/>
      <c r="F39" s="18"/>
      <c r="G39" s="18"/>
    </row>
    <row r="40" spans="1:7" ht="13.5" customHeight="1" x14ac:dyDescent="0.25">
      <c r="A40" s="17"/>
      <c r="B40" s="18"/>
      <c r="C40" s="18"/>
      <c r="D40" s="18"/>
      <c r="E40" s="18"/>
      <c r="F40" s="18"/>
      <c r="G40" s="18"/>
    </row>
    <row r="41" spans="1:7" ht="13.5" customHeight="1" x14ac:dyDescent="0.25">
      <c r="A41" s="17"/>
      <c r="B41" s="18"/>
      <c r="C41" s="18"/>
      <c r="D41" s="18"/>
      <c r="E41" s="18"/>
      <c r="F41" s="18"/>
      <c r="G41" s="18"/>
    </row>
    <row r="42" spans="1:7" ht="13.5" customHeight="1" x14ac:dyDescent="0.25">
      <c r="A42" s="17"/>
      <c r="B42" s="18"/>
      <c r="C42" s="18"/>
      <c r="D42" s="18"/>
      <c r="E42" s="18"/>
      <c r="F42" s="18"/>
      <c r="G42" s="18"/>
    </row>
    <row r="43" spans="1:7" ht="13.5" customHeight="1" x14ac:dyDescent="0.25">
      <c r="A43" s="17"/>
      <c r="B43" s="18"/>
      <c r="C43" s="18"/>
      <c r="D43" s="18"/>
      <c r="E43" s="18"/>
      <c r="F43" s="18"/>
      <c r="G43" s="18"/>
    </row>
    <row r="44" spans="1:7" ht="13.5" customHeight="1" x14ac:dyDescent="0.25">
      <c r="A44" s="17"/>
      <c r="B44" s="18"/>
      <c r="C44" s="18"/>
      <c r="D44" s="18"/>
      <c r="E44" s="18"/>
      <c r="F44" s="18"/>
      <c r="G44" s="18"/>
    </row>
    <row r="45" spans="1:7" ht="13.5" customHeight="1" x14ac:dyDescent="0.25">
      <c r="A45" s="17"/>
      <c r="B45" s="18"/>
      <c r="C45" s="18"/>
      <c r="D45" s="18"/>
      <c r="E45" s="18"/>
      <c r="F45" s="18"/>
      <c r="G45" s="18"/>
    </row>
    <row r="46" spans="1:7" ht="13.5" customHeight="1" x14ac:dyDescent="0.25">
      <c r="A46" s="17"/>
      <c r="B46" s="18"/>
      <c r="C46" s="18"/>
      <c r="D46" s="18"/>
      <c r="E46" s="18"/>
      <c r="F46" s="18"/>
      <c r="G46" s="18"/>
    </row>
    <row r="47" spans="1:7" ht="13.5" customHeight="1" x14ac:dyDescent="0.25">
      <c r="A47" s="17"/>
      <c r="B47" s="18"/>
      <c r="C47" s="18"/>
      <c r="D47" s="18"/>
      <c r="E47" s="18"/>
      <c r="F47" s="18"/>
      <c r="G47" s="18"/>
    </row>
    <row r="48" spans="1:7" ht="13.5" customHeight="1" x14ac:dyDescent="0.25">
      <c r="A48" s="17"/>
      <c r="B48" s="18"/>
      <c r="C48" s="18"/>
      <c r="D48" s="18"/>
      <c r="E48" s="18"/>
      <c r="F48" s="18"/>
      <c r="G48" s="18"/>
    </row>
    <row r="49" spans="1:7" ht="13.5" customHeight="1" x14ac:dyDescent="0.25">
      <c r="A49" s="17"/>
      <c r="B49" s="18"/>
      <c r="C49" s="18"/>
      <c r="D49" s="18"/>
      <c r="E49" s="18"/>
      <c r="F49" s="18"/>
      <c r="G49" s="18"/>
    </row>
    <row r="50" spans="1:7" ht="13.5" customHeight="1" x14ac:dyDescent="0.25">
      <c r="A50" s="17"/>
      <c r="B50" s="18"/>
      <c r="C50" s="18"/>
      <c r="D50" s="18"/>
      <c r="E50" s="18"/>
      <c r="F50" s="18"/>
      <c r="G50" s="18"/>
    </row>
    <row r="52" spans="1:7" x14ac:dyDescent="0.2">
      <c r="A52" s="19"/>
    </row>
  </sheetData>
  <sheetProtection formatCells="0" formatColumns="0" formatRows="0" autoFilter="0"/>
  <protectedRanges>
    <protectedRange sqref="A51:G65535 A37" name="Rango1"/>
    <protectedRange sqref="B30 B6 A10:B17 B9 A19:B21 B18 A23:B24 B22 A26:B29 B25 A7:B8 C6:G34 A31:B34" name="Rango1_3"/>
    <protectedRange sqref="B4:G5" name="Rango1_2_2"/>
    <protectedRange sqref="A35:G36 A38:G50 B37:G37" name="Rango1_1_2"/>
  </protectedRanges>
  <mergeCells count="4">
    <mergeCell ref="B2:F2"/>
    <mergeCell ref="G2:G3"/>
    <mergeCell ref="A1:G1"/>
    <mergeCell ref="A2:A4"/>
  </mergeCells>
  <printOptions horizontalCentered="1"/>
  <pageMargins left="0.11811023622047245" right="0.11811023622047245" top="0.35433070866141736" bottom="0.15748031496062992" header="0.31496062992125984" footer="0.31496062992125984"/>
  <pageSetup paperSize="9" scale="85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04AB682-C089-402D-9C49-FFBFD27CC20F}">
  <ds:schemaRefs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www.w3.org/XML/1998/namespace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A837EE7-CF14-4C56-A804-404A6F79A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GCP</vt:lpstr>
      <vt:lpstr>GCP!Área_de_impresión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Jefe de Departamento de Recursos Financieros</cp:lastModifiedBy>
  <cp:lastPrinted>2023-10-25T01:53:15Z</cp:lastPrinted>
  <dcterms:created xsi:type="dcterms:W3CDTF">2012-12-11T21:13:37Z</dcterms:created>
  <dcterms:modified xsi:type="dcterms:W3CDTF">2023-11-03T21:39:34Z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