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1.- INFORMACION CONTABLE\PORTAL UPB 4TO 2023\"/>
    </mc:Choice>
  </mc:AlternateContent>
  <xr:revisionPtr revIDLastSave="0" documentId="13_ncr:1_{BC1DAD6F-85DC-480A-BD4A-EBFA2619A32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<sst xmlns="http://schemas.openxmlformats.org/spreadsheetml/2006/main" count="56" uniqueCount="56">
  <si>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</si>
  <si>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</si>
  <si>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</si>
  <si>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</si>
  <si>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</si>
  <si>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</si>
  <si>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</si>
  <si>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</si>
  <si>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</si>
  <si>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</si>
  <si>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</si>
  <si>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</si>
  <si>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</si>
  <si>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</si>
  <si>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</si>
  <si>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</si>
  <si>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</si>
  <si>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</si>
  <si>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</si>
  <si>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</si>
  <si>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</si>
  <si>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</si>
  <si>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</si>
  <si>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</si>
  <si>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</si>
  <si>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</si>
  <si>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</si>
  <si>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</si>
  <si>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</si>
  <si>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</si>
  <si>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</si>
  <si>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</si>
  <si>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</si>
  <si>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</si>
  <si>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</si>
  <si>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</si>
  <si>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</si>
  <si>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</si>
  <si>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</si>
  <si>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</si>
  <si>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</si>
  <si>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</si>
  <si>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</si>
  <si>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</si>
  <si>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</si>
  <si>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</si>
  <si>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</si>
  <si>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</si>
  <si>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</si>
  <si>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</si>
  <si>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</si>
  <si>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</si>
  <si>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</si>
  <si>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</si>
  <si>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</si>
  <si>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POLITECNICA DEL BICENTENARIO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</si>
</sst>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72</xdr:row>
      <xdr:rowOff>133350</xdr:rowOff>
    </xdr:from>
    <xdr:to>
      <xdr:col>3</xdr:col>
      <xdr:colOff>25474</xdr:colOff>
      <xdr:row>75</xdr:row>
      <xdr:rowOff>140154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129665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showGridLines="0" tabSelected="1" zoomScaleNormal="100" workbookViewId="0">
      <selection activeCell="B13" sqref="B1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8487160.2799999993</v>
      </c>
      <c r="C4" s="14">
        <f>SUM(C5:C11)</f>
        <v>8950194.0600000005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8487160.2799999993</v>
      </c>
      <c r="C11" s="15">
        <v>8950194.0600000005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66183499.439999998</v>
      </c>
      <c r="C13" s="14">
        <f>SUM(C14:C15)</f>
        <v>63430953.620000005</v>
      </c>
      <c r="D13" s="2"/>
    </row>
    <row r="14" spans="1:4" ht="22.5" x14ac:dyDescent="0.2">
      <c r="A14" s="8" t="s">
        <v>50</v>
      </c>
      <c r="B14" s="15">
        <v>18245421.050000001</v>
      </c>
      <c r="C14" s="15">
        <v>19185915.620000001</v>
      </c>
      <c r="D14" s="4">
        <v>4210</v>
      </c>
    </row>
    <row r="15" spans="1:4" ht="11.25" customHeight="1" x14ac:dyDescent="0.2">
      <c r="A15" s="8" t="s">
        <v>51</v>
      </c>
      <c r="B15" s="15">
        <v>47938078.390000001</v>
      </c>
      <c r="C15" s="15">
        <v>44245038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686214.79</v>
      </c>
      <c r="C17" s="14">
        <f>SUM(C18:C22)</f>
        <v>356962.52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686214.79</v>
      </c>
      <c r="C22" s="15">
        <v>356962.52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75356874.510000005</v>
      </c>
      <c r="C24" s="16">
        <f>SUM(C4+C13+C17)</f>
        <v>72738110.200000003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63917011.25</v>
      </c>
      <c r="C27" s="14">
        <f>SUM(C28:C30)</f>
        <v>62626848.859999999</v>
      </c>
      <c r="D27" s="2"/>
    </row>
    <row r="28" spans="1:5" ht="11.25" customHeight="1" x14ac:dyDescent="0.2">
      <c r="A28" s="8" t="s">
        <v>36</v>
      </c>
      <c r="B28" s="15">
        <v>50367312.68</v>
      </c>
      <c r="C28" s="15">
        <v>47423240.259999998</v>
      </c>
      <c r="D28" s="4">
        <v>5110</v>
      </c>
    </row>
    <row r="29" spans="1:5" ht="11.25" customHeight="1" x14ac:dyDescent="0.2">
      <c r="A29" s="8" t="s">
        <v>16</v>
      </c>
      <c r="B29" s="15">
        <v>2183215.9</v>
      </c>
      <c r="C29" s="15">
        <v>2976776.11</v>
      </c>
      <c r="D29" s="4">
        <v>5120</v>
      </c>
    </row>
    <row r="30" spans="1:5" ht="11.25" customHeight="1" x14ac:dyDescent="0.2">
      <c r="A30" s="8" t="s">
        <v>17</v>
      </c>
      <c r="B30" s="15">
        <v>11366482.67</v>
      </c>
      <c r="C30" s="15">
        <v>12226832.49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1071105.26</v>
      </c>
      <c r="C32" s="14">
        <f>SUM(C33:C41)</f>
        <v>710048.33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1071105.26</v>
      </c>
      <c r="C36" s="15">
        <v>710048.33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7764352.8700000001</v>
      </c>
      <c r="C55" s="14">
        <f>SUM(C56:C59)</f>
        <v>7759741.6999999993</v>
      </c>
      <c r="D55" s="2"/>
    </row>
    <row r="56" spans="1:5" ht="11.25" customHeight="1" x14ac:dyDescent="0.2">
      <c r="A56" s="8" t="s">
        <v>31</v>
      </c>
      <c r="B56" s="15">
        <v>7764345.9699999997</v>
      </c>
      <c r="C56" s="15">
        <v>7759692.5199999996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6.9</v>
      </c>
      <c r="C59" s="15">
        <v>49.18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72752469.379999995</v>
      </c>
      <c r="C64" s="16">
        <f>C61+C55+C48+C43+C32+C27</f>
        <v>71096638.890000001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2604405.1300000101</v>
      </c>
      <c r="C66" s="14">
        <f>C24-C64</f>
        <v>1641471.3100000024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ht="5.25" customHeigh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2024-02-04T21:24:44Z</cp:lastPrinted>
  <dcterms:created xsi:type="dcterms:W3CDTF">2012-12-11T20:29:16Z</dcterms:created>
  <dcterms:modified xsi:type="dcterms:W3CDTF">2024-02-09T15:05:36Z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