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1.- INFORMACION CONTABLE\PORTAL UPB 4TO 2023\"/>
    </mc:Choice>
  </mc:AlternateContent>
  <xr:revisionPtr revIDLastSave="0" documentId="13_ncr:1_{C4D1F019-8C05-4332-91E5-E8BD4E881AA3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<sst xmlns="http://schemas.openxmlformats.org/spreadsheetml/2006/main" count="62" uniqueCount="61">
  <si>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</si>
  <si>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</si>
  <si>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</si>
  <si>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</si>
  <si>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</si>
  <si>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</si>
  <si>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</si>
  <si>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</si>
  <si>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</si>
  <si>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</si>
  <si>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</si>
  <si>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</si>
  <si>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</si>
  <si>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</si>
  <si>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</si>
  <si>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</si>
  <si>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</si>
  <si>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</si>
  <si>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</si>
  <si>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</si>
  <si>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</si>
  <si>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</si>
  <si>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</si>
  <si>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</si>
  <si>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</si>
  <si>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</si>
  <si>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</si>
  <si>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</si>
  <si>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</si>
  <si>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</si>
  <si>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</si>
  <si>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</si>
  <si>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</si>
  <si>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</si>
  <si>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</si>
  <si>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</si>
  <si>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</si>
  <si>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</si>
  <si>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</si>
  <si>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</si>
  <si>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</si>
  <si>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</si>
  <si>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</si>
  <si>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</si>
  <si>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</si>
  <si>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</si>
  <si>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</si>
  <si>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</si>
  <si>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</si>
  <si>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</si>
  <si>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</si>
  <si>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</si>
  <si>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</si>
  <si>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</si>
  <si>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</si>
  <si>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</si>
  <si>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</si>
  <si>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</si>
  <si>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</si>
  <si>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</si>
  <si>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DEL BICENTENARIO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</si>
</sst>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1266825</xdr:colOff>
      <xdr:row>58</xdr:row>
      <xdr:rowOff>38100</xdr:rowOff>
    </xdr:from>
    <xdr:to>
      <xdr:col>4</xdr:col>
      <xdr:colOff>863674</xdr:colOff>
      <xdr:row>61</xdr:row>
      <xdr:rowOff>44904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920115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zoomScaleNormal="100" zoomScaleSheetLayoutView="100" workbookViewId="0">
      <selection activeCell="D16" sqref="D1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18786042.34</v>
      </c>
      <c r="C5" s="20">
        <v>14639650.32</v>
      </c>
      <c r="D5" s="9" t="s">
        <v>36</v>
      </c>
      <c r="E5" s="20">
        <v>3272779.4</v>
      </c>
      <c r="F5" s="23">
        <v>4461496.5599999996</v>
      </c>
    </row>
    <row r="6" spans="1:6" x14ac:dyDescent="0.2">
      <c r="A6" s="9" t="s">
        <v>23</v>
      </c>
      <c r="B6" s="20">
        <v>6357260.2199999997</v>
      </c>
      <c r="C6" s="20">
        <v>6302154.0099999998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2.66</v>
      </c>
      <c r="F12" s="23">
        <v>0</v>
      </c>
    </row>
    <row r="13" spans="1:6" x14ac:dyDescent="0.2">
      <c r="A13" s="8" t="s">
        <v>52</v>
      </c>
      <c r="B13" s="22">
        <f>SUM(B5:B11)</f>
        <v>25143302.559999999</v>
      </c>
      <c r="C13" s="22">
        <f>SUM(C5:C11)</f>
        <v>20941804.329999998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3272782.06</v>
      </c>
      <c r="F14" s="27">
        <f>SUM(F5:F12)</f>
        <v>4461496.5599999996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75498578.840000004</v>
      </c>
      <c r="C18" s="20">
        <v>75031683.730000004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42836033.75</v>
      </c>
      <c r="C19" s="20">
        <v>41612805.740000002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-51721813.460000001</v>
      </c>
      <c r="C21" s="20">
        <v>-44668799.109999999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66612799.130000003</v>
      </c>
      <c r="C26" s="22">
        <f>SUM(C16:C24)</f>
        <v>71975690.359999999</v>
      </c>
      <c r="D26" s="12" t="s">
        <v>50</v>
      </c>
      <c r="E26" s="22">
        <f>SUM(E24+E14)</f>
        <v>3272782.06</v>
      </c>
      <c r="F26" s="27">
        <f>SUM(F14+F24)</f>
        <v>4461496.5599999996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91756101.689999998</v>
      </c>
      <c r="C28" s="22">
        <f>C13+C26</f>
        <v>92917494.689999998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117180838.84999999</v>
      </c>
      <c r="F30" s="27">
        <f>SUM(F31:F33)</f>
        <v>115352962.73999999</v>
      </c>
    </row>
    <row r="31" spans="1:6" x14ac:dyDescent="0.2">
      <c r="A31" s="16"/>
      <c r="B31" s="14"/>
      <c r="C31" s="15"/>
      <c r="D31" s="9" t="s">
        <v>2</v>
      </c>
      <c r="E31" s="20">
        <v>116414853.38</v>
      </c>
      <c r="F31" s="23">
        <v>114586977.27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765985.47</v>
      </c>
      <c r="F33" s="23">
        <v>765985.47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-28697519.220000003</v>
      </c>
      <c r="F35" s="27">
        <f>SUM(F36:F40)</f>
        <v>-26896964.610000003</v>
      </c>
    </row>
    <row r="36" spans="1:6" x14ac:dyDescent="0.2">
      <c r="A36" s="16"/>
      <c r="B36" s="14"/>
      <c r="C36" s="15"/>
      <c r="D36" s="9" t="s">
        <v>46</v>
      </c>
      <c r="E36" s="20">
        <v>2604405.13</v>
      </c>
      <c r="F36" s="23">
        <v>1641471.31</v>
      </c>
    </row>
    <row r="37" spans="1:6" x14ac:dyDescent="0.2">
      <c r="A37" s="16"/>
      <c r="B37" s="14"/>
      <c r="C37" s="15"/>
      <c r="D37" s="9" t="s">
        <v>14</v>
      </c>
      <c r="E37" s="20">
        <v>-31301924.350000001</v>
      </c>
      <c r="F37" s="23">
        <v>-28538435.920000002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88483319.629999995</v>
      </c>
      <c r="F46" s="27">
        <f>SUM(F42+F35+F30)</f>
        <v>88455998.129999995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91756101.689999998</v>
      </c>
      <c r="F48" s="22">
        <f>F46+F26</f>
        <v>92917494.689999998</v>
      </c>
    </row>
    <row r="49" spans="1:6" x14ac:dyDescent="0.2">
      <c r="A49" s="13"/>
      <c r="B49" s="14"/>
      <c r="C49" s="14"/>
      <c r="D49" s="18"/>
      <c r="E49" s="15"/>
      <c r="F49" s="15"/>
    </row>
    <row r="50" spans="1:6" ht="6.75" customHeight="1" x14ac:dyDescent="0.2"/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2024-02-04T21:28:42Z</cp:lastPrinted>
  <dcterms:created xsi:type="dcterms:W3CDTF">2012-12-11T20:26:08Z</dcterms:created>
  <dcterms:modified xsi:type="dcterms:W3CDTF">2024-02-09T15:10:23Z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