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1.- INFORMACION CONTABLE\PORTAL UPB 4TO 2023\"/>
    </mc:Choice>
  </mc:AlternateContent>
  <xr:revisionPtr revIDLastSave="0" documentId="13_ncr:1_{6B5C632C-D809-44FA-A4E5-AA3E0877099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<sst xmlns="http://schemas.openxmlformats.org/spreadsheetml/2006/main" count="36" uniqueCount="26">
  <si>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</si>
  <si>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</si>
  <si>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</si>
  <si>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</si>
  <si>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</si>
  <si>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</si>
  <si>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</si>
  <si>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</si>
  <si>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</si>
  <si>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</si>
  <si>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</si>
  <si>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</si>
  <si>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</si>
  <si>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</si>
  <si>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</si>
  <si>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</si>
  <si>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</si>
  <si>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</si>
  <si>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</si>
  <si>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</si>
  <si>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</si>
  <si>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</si>
  <si>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</si>
  <si>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</si>
  <si>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</si>
  <si>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UNIVERSIDAD POLITECNICA DEL BICENTENARIO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</si>
</sst>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45</xdr:row>
      <xdr:rowOff>114300</xdr:rowOff>
    </xdr:from>
    <xdr:to>
      <xdr:col>5</xdr:col>
      <xdr:colOff>781050</xdr:colOff>
      <xdr:row>48</xdr:row>
      <xdr:rowOff>121104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8191500"/>
          <a:ext cx="7667625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activeCell="E58" sqref="E5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115352962.73999999</v>
      </c>
      <c r="C4" s="16"/>
      <c r="D4" s="16"/>
      <c r="E4" s="16"/>
      <c r="F4" s="15">
        <f>SUM(B4:E4)</f>
        <v>115352962.73999999</v>
      </c>
    </row>
    <row r="5" spans="1:6" ht="11.25" customHeight="1" x14ac:dyDescent="0.2">
      <c r="A5" s="8" t="s">
        <v>2</v>
      </c>
      <c r="B5" s="17">
        <v>114586977.27</v>
      </c>
      <c r="C5" s="16"/>
      <c r="D5" s="16"/>
      <c r="E5" s="16"/>
      <c r="F5" s="15">
        <f>SUM(B5:E5)</f>
        <v>114586977.27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765985.47</v>
      </c>
      <c r="C7" s="16"/>
      <c r="D7" s="16"/>
      <c r="E7" s="16"/>
      <c r="F7" s="15">
        <f>SUM(B7:E7)</f>
        <v>765985.47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-28538435.920000002</v>
      </c>
      <c r="D9" s="15">
        <f>D10</f>
        <v>1641471.31</v>
      </c>
      <c r="E9" s="16"/>
      <c r="F9" s="15">
        <f t="shared" ref="F9:F14" si="0">SUM(B9:E9)</f>
        <v>-26896964.610000003</v>
      </c>
    </row>
    <row r="10" spans="1:6" ht="11.25" customHeight="1" x14ac:dyDescent="0.2">
      <c r="A10" s="8" t="s">
        <v>5</v>
      </c>
      <c r="B10" s="16"/>
      <c r="C10" s="16"/>
      <c r="D10" s="17">
        <v>1641471.31</v>
      </c>
      <c r="E10" s="16"/>
      <c r="F10" s="15">
        <f t="shared" si="0"/>
        <v>1641471.31</v>
      </c>
    </row>
    <row r="11" spans="1:6" ht="11.25" customHeight="1" x14ac:dyDescent="0.2">
      <c r="A11" s="8" t="s">
        <v>6</v>
      </c>
      <c r="B11" s="16"/>
      <c r="C11" s="17">
        <v>-28538435.920000002</v>
      </c>
      <c r="D11" s="16"/>
      <c r="E11" s="16"/>
      <c r="F11" s="15">
        <f t="shared" si="0"/>
        <v>-28538435.920000002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115352962.73999999</v>
      </c>
      <c r="C20" s="15">
        <f>C9</f>
        <v>-28538435.920000002</v>
      </c>
      <c r="D20" s="15">
        <f>D9</f>
        <v>1641471.31</v>
      </c>
      <c r="E20" s="15">
        <f>E16</f>
        <v>0</v>
      </c>
      <c r="F20" s="15">
        <f>SUM(B20:E20)</f>
        <v>88455998.129999995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1827876.11</v>
      </c>
      <c r="C22" s="16"/>
      <c r="D22" s="16"/>
      <c r="E22" s="16"/>
      <c r="F22" s="15">
        <f>SUM(B22:E22)</f>
        <v>1827876.11</v>
      </c>
    </row>
    <row r="23" spans="1:6" ht="11.25" customHeight="1" x14ac:dyDescent="0.2">
      <c r="A23" s="8" t="s">
        <v>2</v>
      </c>
      <c r="B23" s="17">
        <v>1827876.11</v>
      </c>
      <c r="C23" s="16"/>
      <c r="D23" s="16"/>
      <c r="E23" s="16"/>
      <c r="F23" s="15">
        <f>SUM(B23:E23)</f>
        <v>1827876.11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-2763488.43</v>
      </c>
      <c r="D27" s="15">
        <f>SUM(D28:D32)</f>
        <v>962933.81999999983</v>
      </c>
      <c r="E27" s="16"/>
      <c r="F27" s="15">
        <f t="shared" ref="F27:F32" si="1">SUM(B27:E27)</f>
        <v>-1800554.6100000003</v>
      </c>
    </row>
    <row r="28" spans="1:6" ht="11.25" customHeight="1" x14ac:dyDescent="0.2">
      <c r="A28" s="8" t="s">
        <v>5</v>
      </c>
      <c r="B28" s="16"/>
      <c r="C28" s="16"/>
      <c r="D28" s="17">
        <v>2604405.13</v>
      </c>
      <c r="E28" s="16"/>
      <c r="F28" s="15">
        <f t="shared" si="1"/>
        <v>2604405.13</v>
      </c>
    </row>
    <row r="29" spans="1:6" ht="11.25" customHeight="1" x14ac:dyDescent="0.2">
      <c r="A29" s="8" t="s">
        <v>6</v>
      </c>
      <c r="B29" s="16"/>
      <c r="C29" s="17">
        <v>-2763488.43</v>
      </c>
      <c r="D29" s="17">
        <v>-1641471.31</v>
      </c>
      <c r="E29" s="16"/>
      <c r="F29" s="15">
        <f t="shared" si="1"/>
        <v>-4404959.74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117180838.84999999</v>
      </c>
      <c r="C38" s="19">
        <f>+C20+C27</f>
        <v>-31301924.350000001</v>
      </c>
      <c r="D38" s="19">
        <f>D20+D27</f>
        <v>2604405.13</v>
      </c>
      <c r="E38" s="19">
        <f>+E20+E34</f>
        <v>0</v>
      </c>
      <c r="F38" s="19">
        <f>SUM(B38:E38)</f>
        <v>88483319.629999995</v>
      </c>
    </row>
    <row r="39" spans="1:6" ht="4.5" customHeight="1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Jefe de Departamento de Recursos Financieros</cp:lastModifiedBy>
  <cp:lastPrinted>2024-02-04T21:37:30Z</cp:lastPrinted>
  <dcterms:created xsi:type="dcterms:W3CDTF">2018-11-20T16:40:47Z</dcterms:created>
  <dcterms:modified xsi:type="dcterms:W3CDTF">2024-02-09T15:12:15Z</dcterms:modified>
</cp:coreProperties>
</file>