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B417EE7D-16B5-466F-A1E6-750AB8C8D52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33" i="3"/>
  <c r="B45" i="3"/>
  <c r="B61" i="3" s="1"/>
  <c r="C33" i="3"/>
  <c r="C61" i="3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<sst xmlns="http://schemas.openxmlformats.org/spreadsheetml/2006/main" count="58" uniqueCount="50">
  <si>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</si>
  <si>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</si>
  <si>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</si>
  <si>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</si>
  <si>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</si>
  <si>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</si>
  <si>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</si>
  <si>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</si>
  <si>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</si>
  <si>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</si>
  <si>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</si>
  <si>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</si>
  <si>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</si>
  <si>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</si>
  <si>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</si>
  <si>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</si>
  <si>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</si>
  <si>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</si>
  <si>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</si>
  <si>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</si>
  <si>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</si>
  <si>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</si>
  <si>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</si>
  <si>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</si>
  <si>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</si>
  <si>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</si>
  <si>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</si>
  <si>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</si>
  <si>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</si>
  <si>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</si>
  <si>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</si>
  <si>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</si>
  <si>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</si>
  <si>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</si>
  <si>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</si>
  <si>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</si>
  <si>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</si>
  <si>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</si>
  <si>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</si>
  <si>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</si>
  <si>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</si>
  <si>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</si>
  <si>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</si>
  <si>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</si>
  <si>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</si>
  <si>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</si>
  <si>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</si>
  <si>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</si>
  <si>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</si>
  <si>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UNIVERSIDAD POLITECNICA DEL BICENTENARIO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</si>
</sst>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76</xdr:row>
      <xdr:rowOff>91168</xdr:rowOff>
    </xdr:from>
    <xdr:to>
      <xdr:col>2</xdr:col>
      <xdr:colOff>1028700</xdr:colOff>
      <xdr:row>79</xdr:row>
      <xdr:rowOff>97971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2269561"/>
          <a:ext cx="7471682" cy="45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showGridLines="0" tabSelected="1" zoomScale="85" zoomScaleNormal="85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75768872.840000004</v>
      </c>
      <c r="C4" s="13">
        <f>SUM(C5:C14)</f>
        <v>73042607.569999993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0</v>
      </c>
      <c r="C9" s="14">
        <v>0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9173373.4000000004</v>
      </c>
      <c r="C11" s="14">
        <v>9307153.9499999993</v>
      </c>
    </row>
    <row r="12" spans="1:3" ht="22.5" x14ac:dyDescent="0.2">
      <c r="A12" s="7" t="s">
        <v>38</v>
      </c>
      <c r="B12" s="14">
        <v>18245421.050000001</v>
      </c>
      <c r="C12" s="14">
        <v>19185915.620000001</v>
      </c>
    </row>
    <row r="13" spans="1:3" ht="11.25" customHeight="1" x14ac:dyDescent="0.2">
      <c r="A13" s="7" t="s">
        <v>39</v>
      </c>
      <c r="B13" s="14">
        <v>48350078.390000001</v>
      </c>
      <c r="C13" s="14">
        <v>44549538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64276904.579999998</v>
      </c>
      <c r="C16" s="13">
        <f>SUM(C17:C32)</f>
        <v>61990746.049999997</v>
      </c>
    </row>
    <row r="17" spans="1:3" ht="11.25" customHeight="1" x14ac:dyDescent="0.2">
      <c r="A17" s="7" t="s">
        <v>7</v>
      </c>
      <c r="B17" s="14">
        <v>50367312.68</v>
      </c>
      <c r="C17" s="14">
        <v>47423240.259999998</v>
      </c>
    </row>
    <row r="18" spans="1:3" ht="11.25" customHeight="1" x14ac:dyDescent="0.2">
      <c r="A18" s="7" t="s">
        <v>8</v>
      </c>
      <c r="B18" s="14">
        <v>2048521.27</v>
      </c>
      <c r="C18" s="14">
        <v>2801867.39</v>
      </c>
    </row>
    <row r="19" spans="1:3" ht="11.25" customHeight="1" x14ac:dyDescent="0.2">
      <c r="A19" s="7" t="s">
        <v>9</v>
      </c>
      <c r="B19" s="14">
        <v>10789965.369999999</v>
      </c>
      <c r="C19" s="14">
        <v>11055590.07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40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1071105.26</v>
      </c>
      <c r="C23" s="14">
        <v>710048.33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11491968.260000005</v>
      </c>
      <c r="C33" s="13">
        <f>C4-C16</f>
        <v>11051861.519999996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827107.79</v>
      </c>
      <c r="C41" s="13">
        <f>SUM(C42:C44)</f>
        <v>506148.37</v>
      </c>
    </row>
    <row r="42" spans="1:3" ht="11.25" customHeight="1" x14ac:dyDescent="0.2">
      <c r="A42" s="7" t="s">
        <v>20</v>
      </c>
      <c r="B42" s="14">
        <v>466895.11</v>
      </c>
      <c r="C42" s="14">
        <v>0</v>
      </c>
    </row>
    <row r="43" spans="1:3" ht="11.25" customHeight="1" x14ac:dyDescent="0.2">
      <c r="A43" s="7" t="s">
        <v>21</v>
      </c>
      <c r="B43" s="14">
        <v>360212.68</v>
      </c>
      <c r="C43" s="14">
        <v>506148.37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-827107.79</v>
      </c>
      <c r="C45" s="13">
        <f>C36-C41</f>
        <v>-506148.37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6518468.4500000002</v>
      </c>
      <c r="C54" s="13">
        <f>SUM(C55+C58)</f>
        <v>12951251.83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6518468.4500000002</v>
      </c>
      <c r="C58" s="14">
        <v>12951251.83</v>
      </c>
    </row>
    <row r="59" spans="1:3" ht="11.25" customHeight="1" x14ac:dyDescent="0.2">
      <c r="A59" s="4" t="s">
        <v>44</v>
      </c>
      <c r="B59" s="13">
        <f>B48-B54</f>
        <v>-6518468.4500000002</v>
      </c>
      <c r="C59" s="13">
        <f>C48-C54</f>
        <v>-12951251.83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4146392.0200000051</v>
      </c>
      <c r="C61" s="13">
        <f>C59+C45+C33</f>
        <v>-2405538.6800000034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14639650.32</v>
      </c>
      <c r="C63" s="13">
        <v>17045189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18786042.34</v>
      </c>
      <c r="C65" s="13">
        <v>14639650.32</v>
      </c>
    </row>
    <row r="66" spans="1:3" ht="11.25" customHeight="1" x14ac:dyDescent="0.2">
      <c r="A66" s="10"/>
      <c r="B66" s="11"/>
      <c r="C66" s="12"/>
    </row>
    <row r="67" spans="1:3" ht="4.5" customHeight="1" x14ac:dyDescent="0.2"/>
    <row r="68" spans="1:3" ht="27.75" customHeight="1" x14ac:dyDescent="0.2">
      <c r="A68" s="19" t="s">
        <v>45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revision/>
  <cp:lastPrinted>2024-02-04T21:42:50Z</cp:lastPrinted>
  <dcterms:created xsi:type="dcterms:W3CDTF">2012-12-11T20:31:36Z</dcterms:created>
  <dcterms:modified xsi:type="dcterms:W3CDTF">2024-02-09T15:18:20Z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