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13_ncr:1_{2BD054AD-4F8D-4614-9C6D-9AE88688CC12}" xr6:coauthVersionLast="36" xr6:coauthVersionMax="47" xr10:uidLastSave="{00000000-0000-0000-0000-000000000000}"/>
  <bookViews>
    <workbookView xWindow="1920" yWindow="1890" windowWidth="19125" windowHeight="100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55" i="2"/>
  <c r="B55" i="2"/>
  <c r="C48" i="2"/>
  <c r="B48" i="2"/>
  <c r="C49" i="2"/>
  <c r="B49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<sst xmlns="http://schemas.openxmlformats.org/spreadsheetml/2006/main" count="58" uniqueCount="50">
  <si>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</si>
  <si>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</si>
  <si>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</si>
  <si>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</si>
  <si>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</si>
  <si>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</si>
  <si>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</si>
  <si>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</si>
  <si>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</si>
  <si>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</si>
  <si>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</si>
  <si>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</si>
  <si>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</si>
  <si>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</si>
  <si>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</si>
  <si>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</si>
  <si>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</si>
  <si>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</si>
  <si>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</si>
  <si>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</si>
  <si>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</si>
  <si>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</si>
  <si>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</si>
  <si>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</si>
  <si>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</si>
  <si>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</si>
  <si>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</si>
  <si>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</si>
  <si>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</si>
  <si>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</si>
  <si>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</si>
  <si>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</si>
  <si>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</si>
  <si>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</si>
  <si>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</si>
  <si>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</si>
  <si>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</si>
  <si>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</si>
  <si>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</si>
  <si>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</si>
  <si>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</si>
  <si>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</si>
  <si>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</si>
  <si>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</si>
  <si>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</si>
  <si>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</si>
  <si>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</si>
  <si>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</si>
  <si>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</si>
  <si>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UNIVERSIDAD POLITECNICA DEL BICENTENARIO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</si>
</sst>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43" zoomScaleNormal="100" workbookViewId="0">
      <selection activeCell="E14" sqref="E1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9">
        <f>SUM(B5:B14)</f>
        <v>19056940.450000003</v>
      </c>
      <c r="C4" s="19">
        <f>SUM(C5:C14)</f>
        <v>75768872.840000004</v>
      </c>
    </row>
    <row r="5" spans="1:3" ht="11.25" customHeight="1" x14ac:dyDescent="0.2">
      <c r="A5" s="7" t="s">
        <v>3</v>
      </c>
      <c r="B5" s="18">
        <v>0</v>
      </c>
      <c r="C5" s="18">
        <v>0</v>
      </c>
    </row>
    <row r="6" spans="1:3" ht="11.25" customHeight="1" x14ac:dyDescent="0.2">
      <c r="A6" s="7" t="s">
        <v>4</v>
      </c>
      <c r="B6" s="18">
        <v>0</v>
      </c>
      <c r="C6" s="18">
        <v>0</v>
      </c>
    </row>
    <row r="7" spans="1:3" ht="11.25" customHeight="1" x14ac:dyDescent="0.2">
      <c r="A7" s="7" t="s">
        <v>5</v>
      </c>
      <c r="B7" s="18">
        <v>0</v>
      </c>
      <c r="C7" s="18">
        <v>0</v>
      </c>
    </row>
    <row r="8" spans="1:3" ht="11.25" customHeight="1" x14ac:dyDescent="0.2">
      <c r="A8" s="7" t="s">
        <v>6</v>
      </c>
      <c r="B8" s="18">
        <v>0</v>
      </c>
      <c r="C8" s="18">
        <v>0</v>
      </c>
    </row>
    <row r="9" spans="1:3" ht="11.25" customHeight="1" x14ac:dyDescent="0.2">
      <c r="A9" s="7" t="s">
        <v>7</v>
      </c>
      <c r="B9" s="18">
        <v>0</v>
      </c>
      <c r="C9" s="18">
        <v>0</v>
      </c>
    </row>
    <row r="10" spans="1:3" ht="11.25" customHeight="1" x14ac:dyDescent="0.2">
      <c r="A10" s="7" t="s">
        <v>8</v>
      </c>
      <c r="B10" s="18">
        <v>0</v>
      </c>
      <c r="C10" s="18">
        <v>0</v>
      </c>
    </row>
    <row r="11" spans="1:3" ht="11.25" customHeight="1" x14ac:dyDescent="0.2">
      <c r="A11" s="7" t="s">
        <v>9</v>
      </c>
      <c r="B11" s="18">
        <v>1091046.97</v>
      </c>
      <c r="C11" s="18">
        <v>9173373.4000000004</v>
      </c>
    </row>
    <row r="12" spans="1:3" ht="22.5" x14ac:dyDescent="0.2">
      <c r="A12" s="7" t="s">
        <v>10</v>
      </c>
      <c r="B12" s="18">
        <v>7614274</v>
      </c>
      <c r="C12" s="18">
        <v>18245421.050000001</v>
      </c>
    </row>
    <row r="13" spans="1:3" ht="11.25" customHeight="1" x14ac:dyDescent="0.2">
      <c r="A13" s="7" t="s">
        <v>11</v>
      </c>
      <c r="B13" s="18">
        <v>10351619.48</v>
      </c>
      <c r="C13" s="18">
        <v>48350078.390000001</v>
      </c>
    </row>
    <row r="14" spans="1:3" ht="11.25" customHeight="1" x14ac:dyDescent="0.2">
      <c r="A14" s="7" t="s">
        <v>12</v>
      </c>
      <c r="B14" s="18">
        <v>0</v>
      </c>
      <c r="C14" s="18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13</v>
      </c>
      <c r="B16" s="19">
        <f>SUM(B17:B32)</f>
        <v>8930634.9399999995</v>
      </c>
      <c r="C16" s="19">
        <f>SUM(C17:C32)</f>
        <v>64276904.579999998</v>
      </c>
    </row>
    <row r="17" spans="1:3" ht="11.25" customHeight="1" x14ac:dyDescent="0.2">
      <c r="A17" s="7" t="s">
        <v>14</v>
      </c>
      <c r="B17" s="18">
        <v>8280547.5700000003</v>
      </c>
      <c r="C17" s="18">
        <v>50367312.68</v>
      </c>
    </row>
    <row r="18" spans="1:3" ht="11.25" customHeight="1" x14ac:dyDescent="0.2">
      <c r="A18" s="7" t="s">
        <v>15</v>
      </c>
      <c r="B18" s="18">
        <v>30562.1</v>
      </c>
      <c r="C18" s="18">
        <v>2048521.27</v>
      </c>
    </row>
    <row r="19" spans="1:3" ht="11.25" customHeight="1" x14ac:dyDescent="0.2">
      <c r="A19" s="7" t="s">
        <v>16</v>
      </c>
      <c r="B19" s="18">
        <v>548225.27</v>
      </c>
      <c r="C19" s="18">
        <v>10789965.369999999</v>
      </c>
    </row>
    <row r="20" spans="1:3" ht="11.25" customHeight="1" x14ac:dyDescent="0.2">
      <c r="A20" s="7" t="s">
        <v>17</v>
      </c>
      <c r="B20" s="18">
        <v>0</v>
      </c>
      <c r="C20" s="18">
        <v>0</v>
      </c>
    </row>
    <row r="21" spans="1:3" ht="11.25" customHeight="1" x14ac:dyDescent="0.2">
      <c r="A21" s="7" t="s">
        <v>18</v>
      </c>
      <c r="B21" s="18">
        <v>0</v>
      </c>
      <c r="C21" s="18">
        <v>0</v>
      </c>
    </row>
    <row r="22" spans="1:3" ht="11.25" customHeight="1" x14ac:dyDescent="0.2">
      <c r="A22" s="7" t="s">
        <v>19</v>
      </c>
      <c r="B22" s="18">
        <v>0</v>
      </c>
      <c r="C22" s="18">
        <v>0</v>
      </c>
    </row>
    <row r="23" spans="1:3" ht="11.25" customHeight="1" x14ac:dyDescent="0.2">
      <c r="A23" s="7" t="s">
        <v>20</v>
      </c>
      <c r="B23" s="18">
        <v>71300</v>
      </c>
      <c r="C23" s="18">
        <v>1071105.26</v>
      </c>
    </row>
    <row r="24" spans="1:3" ht="11.25" customHeight="1" x14ac:dyDescent="0.2">
      <c r="A24" s="7" t="s">
        <v>21</v>
      </c>
      <c r="B24" s="18">
        <v>0</v>
      </c>
      <c r="C24" s="18">
        <v>0</v>
      </c>
    </row>
    <row r="25" spans="1:3" ht="11.25" customHeight="1" x14ac:dyDescent="0.2">
      <c r="A25" s="7" t="s">
        <v>22</v>
      </c>
      <c r="B25" s="18">
        <v>0</v>
      </c>
      <c r="C25" s="18">
        <v>0</v>
      </c>
    </row>
    <row r="26" spans="1:3" ht="11.25" customHeight="1" x14ac:dyDescent="0.2">
      <c r="A26" s="7" t="s">
        <v>23</v>
      </c>
      <c r="B26" s="18">
        <v>0</v>
      </c>
      <c r="C26" s="18">
        <v>0</v>
      </c>
    </row>
    <row r="27" spans="1:3" ht="11.25" customHeight="1" x14ac:dyDescent="0.2">
      <c r="A27" s="7" t="s">
        <v>24</v>
      </c>
      <c r="B27" s="18">
        <v>0</v>
      </c>
      <c r="C27" s="18">
        <v>0</v>
      </c>
    </row>
    <row r="28" spans="1:3" ht="11.25" customHeight="1" x14ac:dyDescent="0.2">
      <c r="A28" s="7" t="s">
        <v>25</v>
      </c>
      <c r="B28" s="18">
        <v>0</v>
      </c>
      <c r="C28" s="18">
        <v>0</v>
      </c>
    </row>
    <row r="29" spans="1:3" ht="11.25" customHeight="1" x14ac:dyDescent="0.2">
      <c r="A29" s="7" t="s">
        <v>26</v>
      </c>
      <c r="B29" s="18">
        <v>0</v>
      </c>
      <c r="C29" s="18">
        <v>0</v>
      </c>
    </row>
    <row r="30" spans="1:3" ht="11.25" customHeight="1" x14ac:dyDescent="0.2">
      <c r="A30" s="7" t="s">
        <v>27</v>
      </c>
      <c r="B30" s="18">
        <v>0</v>
      </c>
      <c r="C30" s="18">
        <v>0</v>
      </c>
    </row>
    <row r="31" spans="1:3" ht="11.25" customHeight="1" x14ac:dyDescent="0.2">
      <c r="A31" s="7" t="s">
        <v>28</v>
      </c>
      <c r="B31" s="18">
        <v>0</v>
      </c>
      <c r="C31" s="18">
        <v>0</v>
      </c>
    </row>
    <row r="32" spans="1:3" ht="11.25" customHeight="1" x14ac:dyDescent="0.2">
      <c r="A32" s="7" t="s">
        <v>29</v>
      </c>
      <c r="B32" s="18">
        <v>0</v>
      </c>
      <c r="C32" s="18">
        <v>0</v>
      </c>
    </row>
    <row r="33" spans="1:3" ht="11.25" customHeight="1" x14ac:dyDescent="0.2">
      <c r="A33" s="4" t="s">
        <v>30</v>
      </c>
      <c r="B33" s="19">
        <f>+B4-B16</f>
        <v>10126305.510000004</v>
      </c>
      <c r="C33" s="19">
        <f>+C4-C16</f>
        <v>11491968.260000005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19">
        <f>SUM(B37:B39)</f>
        <v>0</v>
      </c>
      <c r="C36" s="19">
        <f>SUM(C37:C39)</f>
        <v>0</v>
      </c>
    </row>
    <row r="37" spans="1:3" ht="11.25" customHeight="1" x14ac:dyDescent="0.2">
      <c r="A37" s="7" t="s">
        <v>32</v>
      </c>
      <c r="B37" s="18">
        <v>0</v>
      </c>
      <c r="C37" s="18">
        <v>0</v>
      </c>
    </row>
    <row r="38" spans="1:3" ht="11.25" customHeight="1" x14ac:dyDescent="0.2">
      <c r="A38" s="7" t="s">
        <v>33</v>
      </c>
      <c r="B38" s="18">
        <v>0</v>
      </c>
      <c r="C38" s="18">
        <v>0</v>
      </c>
    </row>
    <row r="39" spans="1:3" ht="11.25" customHeight="1" x14ac:dyDescent="0.2">
      <c r="A39" s="7" t="s">
        <v>34</v>
      </c>
      <c r="B39" s="18">
        <v>0</v>
      </c>
      <c r="C39" s="18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13</v>
      </c>
      <c r="B41" s="19">
        <f>SUM(B42:B44)</f>
        <v>0</v>
      </c>
      <c r="C41" s="19">
        <f>SUM(C42:C44)</f>
        <v>827107.79</v>
      </c>
    </row>
    <row r="42" spans="1:3" ht="11.25" customHeight="1" x14ac:dyDescent="0.2">
      <c r="A42" s="7" t="s">
        <v>32</v>
      </c>
      <c r="B42" s="18">
        <v>0</v>
      </c>
      <c r="C42" s="18">
        <v>466895.11</v>
      </c>
    </row>
    <row r="43" spans="1:3" ht="11.25" customHeight="1" x14ac:dyDescent="0.2">
      <c r="A43" s="7" t="s">
        <v>33</v>
      </c>
      <c r="B43" s="18">
        <v>0</v>
      </c>
      <c r="C43" s="18">
        <v>360212.68</v>
      </c>
    </row>
    <row r="44" spans="1:3" ht="11.25" customHeight="1" x14ac:dyDescent="0.2">
      <c r="A44" s="7" t="s">
        <v>35</v>
      </c>
      <c r="B44" s="18">
        <v>0</v>
      </c>
      <c r="C44" s="18">
        <v>0</v>
      </c>
    </row>
    <row r="45" spans="1:3" ht="11.25" customHeight="1" x14ac:dyDescent="0.2">
      <c r="A45" s="4" t="s">
        <v>36</v>
      </c>
      <c r="B45" s="19">
        <f>+B36-B41</f>
        <v>0</v>
      </c>
      <c r="C45" s="19">
        <f>+C36-C41</f>
        <v>-827107.79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19">
        <f>SUM(B49:B52)</f>
        <v>0</v>
      </c>
      <c r="C48" s="19">
        <f>SUM(C49:C52)</f>
        <v>0</v>
      </c>
    </row>
    <row r="49" spans="1:3" ht="11.25" customHeight="1" x14ac:dyDescent="0.2">
      <c r="A49" s="7" t="s">
        <v>38</v>
      </c>
      <c r="B49" s="18">
        <f>B50+B51</f>
        <v>0</v>
      </c>
      <c r="C49" s="18">
        <f>C50+C51</f>
        <v>0</v>
      </c>
    </row>
    <row r="50" spans="1:3" ht="11.25" customHeight="1" x14ac:dyDescent="0.2">
      <c r="A50" s="7" t="s">
        <v>39</v>
      </c>
      <c r="B50" s="18">
        <v>0</v>
      </c>
      <c r="C50" s="18">
        <v>0</v>
      </c>
    </row>
    <row r="51" spans="1:3" ht="11.25" customHeight="1" x14ac:dyDescent="0.2">
      <c r="A51" s="7" t="s">
        <v>40</v>
      </c>
      <c r="B51" s="18">
        <v>0</v>
      </c>
      <c r="C51" s="18">
        <v>0</v>
      </c>
    </row>
    <row r="52" spans="1:3" ht="11.25" customHeight="1" x14ac:dyDescent="0.2">
      <c r="A52" s="7" t="s">
        <v>41</v>
      </c>
      <c r="B52" s="18">
        <v>0</v>
      </c>
      <c r="C52" s="18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13</v>
      </c>
      <c r="B54" s="19">
        <f>SUM(B55:B58)</f>
        <v>939855.57</v>
      </c>
      <c r="C54" s="19">
        <f>SUM(C55:C58)</f>
        <v>6518468.4500000002</v>
      </c>
    </row>
    <row r="55" spans="1:3" ht="11.25" customHeight="1" x14ac:dyDescent="0.2">
      <c r="A55" s="7" t="s">
        <v>42</v>
      </c>
      <c r="B55" s="18">
        <f>SUM(B56+B57)</f>
        <v>0</v>
      </c>
      <c r="C55" s="18">
        <f>SUM(C56+C57)</f>
        <v>0</v>
      </c>
    </row>
    <row r="56" spans="1:3" ht="11.25" customHeight="1" x14ac:dyDescent="0.2">
      <c r="A56" s="7" t="s">
        <v>39</v>
      </c>
      <c r="B56" s="18">
        <v>0</v>
      </c>
      <c r="C56" s="18">
        <v>0</v>
      </c>
    </row>
    <row r="57" spans="1:3" ht="11.25" customHeight="1" x14ac:dyDescent="0.2">
      <c r="A57" s="7" t="s">
        <v>40</v>
      </c>
      <c r="B57" s="18">
        <v>0</v>
      </c>
      <c r="C57" s="18">
        <v>0</v>
      </c>
    </row>
    <row r="58" spans="1:3" ht="11.25" customHeight="1" x14ac:dyDescent="0.2">
      <c r="A58" s="7" t="s">
        <v>43</v>
      </c>
      <c r="B58" s="18">
        <v>939855.57</v>
      </c>
      <c r="C58" s="18">
        <v>6518468.4500000002</v>
      </c>
    </row>
    <row r="59" spans="1:3" ht="11.25" customHeight="1" x14ac:dyDescent="0.2">
      <c r="A59" s="4" t="s">
        <v>44</v>
      </c>
      <c r="B59" s="19">
        <f>+B48-B54</f>
        <v>-939855.57</v>
      </c>
      <c r="C59" s="19">
        <f>+C48-C54</f>
        <v>-6518468.4500000002</v>
      </c>
    </row>
    <row r="60" spans="1:3" ht="11.25" customHeight="1" x14ac:dyDescent="0.2">
      <c r="A60" s="9"/>
      <c r="B60" s="5"/>
      <c r="C60" s="5"/>
    </row>
    <row r="61" spans="1:3" ht="11.25" customHeight="1" x14ac:dyDescent="0.2">
      <c r="A61" s="4" t="s">
        <v>45</v>
      </c>
      <c r="B61" s="19">
        <f>+B33+B45+B59</f>
        <v>9186449.9400000032</v>
      </c>
      <c r="C61" s="19">
        <f>+C33+C45+C59</f>
        <v>4146392.0200000061</v>
      </c>
    </row>
    <row r="62" spans="1:3" ht="11.25" customHeight="1" x14ac:dyDescent="0.2">
      <c r="A62" s="9"/>
      <c r="B62" s="5"/>
      <c r="C62" s="5"/>
    </row>
    <row r="63" spans="1:3" ht="11.25" customHeight="1" x14ac:dyDescent="0.2">
      <c r="A63" s="4" t="s">
        <v>46</v>
      </c>
      <c r="B63" s="20">
        <v>18786042.34</v>
      </c>
      <c r="C63" s="20">
        <v>14639650.32</v>
      </c>
    </row>
    <row r="64" spans="1:3" ht="11.25" customHeight="1" x14ac:dyDescent="0.2">
      <c r="A64" s="9"/>
      <c r="B64" s="5"/>
      <c r="C64" s="5"/>
    </row>
    <row r="65" spans="1:3" ht="11.25" customHeight="1" x14ac:dyDescent="0.2">
      <c r="A65" s="4" t="s">
        <v>47</v>
      </c>
      <c r="B65" s="20">
        <v>27972492.280000001</v>
      </c>
      <c r="C65" s="20">
        <v>18786042.34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 de Departamento de Recursos Financieros</cp:lastModifiedBy>
  <cp:revision/>
  <dcterms:created xsi:type="dcterms:W3CDTF">2012-12-11T20:31:36Z</dcterms:created>
  <dcterms:modified xsi:type="dcterms:W3CDTF">2024-04-25T18:22:26Z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