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enta Publica\Publicacion 1er Trimestre\Información Presupuestaria\"/>
    </mc:Choice>
  </mc:AlternateContent>
  <xr:revisionPtr revIDLastSave="0" documentId="8_{853DCAA3-9861-4F7A-8B99-1380E4E93AAA}" xr6:coauthVersionLast="36" xr6:coauthVersionMax="36" xr10:uidLastSave="{00000000-0000-0000-0000-000000000000}"/>
  <bookViews>
    <workbookView xWindow="0" yWindow="0" windowWidth="24000" windowHeight="9225" xr2:uid="{A0F95B17-9D84-45C1-9950-85568AB78460}"/>
  </bookViews>
  <sheets>
    <sheet name="CA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2" l="1"/>
  <c r="E54" i="2"/>
  <c r="C54" i="2"/>
  <c r="B54" i="2"/>
  <c r="D53" i="2"/>
  <c r="G53" i="2" s="1"/>
  <c r="D52" i="2"/>
  <c r="G52" i="2" s="1"/>
  <c r="D51" i="2"/>
  <c r="G51" i="2" s="1"/>
  <c r="D50" i="2"/>
  <c r="G50" i="2" s="1"/>
  <c r="D49" i="2"/>
  <c r="G49" i="2" s="1"/>
  <c r="D48" i="2"/>
  <c r="G48" i="2" s="1"/>
  <c r="D47" i="2"/>
  <c r="G47" i="2" s="1"/>
  <c r="F40" i="2"/>
  <c r="E40" i="2"/>
  <c r="C40" i="2"/>
  <c r="B40" i="2"/>
  <c r="D39" i="2"/>
  <c r="G39" i="2" s="1"/>
  <c r="D38" i="2"/>
  <c r="G38" i="2" s="1"/>
  <c r="D37" i="2"/>
  <c r="G37" i="2" s="1"/>
  <c r="D36" i="2"/>
  <c r="G36" i="2" s="1"/>
  <c r="F29" i="2"/>
  <c r="E29" i="2"/>
  <c r="C29" i="2"/>
  <c r="B29" i="2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20" i="2" s="1"/>
  <c r="D19" i="2"/>
  <c r="G19" i="2" s="1"/>
  <c r="D18" i="2"/>
  <c r="G18" i="2" s="1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10" i="2" s="1"/>
  <c r="D9" i="2"/>
  <c r="G9" i="2" s="1"/>
  <c r="D8" i="2"/>
  <c r="G8" i="2" s="1"/>
  <c r="D7" i="2"/>
  <c r="G7" i="2" s="1"/>
  <c r="D6" i="2"/>
  <c r="D29" i="2" s="1"/>
  <c r="G40" i="2" l="1"/>
  <c r="G54" i="2"/>
  <c r="G6" i="2"/>
  <c r="G29" i="2" s="1"/>
  <c r="D40" i="2"/>
  <c r="D54" i="2"/>
</calcChain>
</file>

<file path=xl/sharedStrings.xml><?xml version="1.0" encoding="utf-8"?>
<sst xmlns="http://schemas.openxmlformats.org/spreadsheetml/2006/main" count="70" uniqueCount="48">
  <si>
    <t>UNIVERSIDAD POLITECNICA DEL BICENTENARIO
Estado Analítico del Ejercicio del Presupuesto de Egresos
Clasificación Administrativa
Del 1 de Enero al 31 de Marzo de 2024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</si>
  <si>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</si>
  <si>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</si>
  <si>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</si>
  <si>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</si>
  <si>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</si>
  <si>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</si>
  <si>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</si>
  <si>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</si>
  <si>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</si>
  <si>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</si>
  <si>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211213049010000 RECTORÍA UPB</t>
  </si>
  <si>
    <t>211213049010100 DIRECCIÓN JURÍDICA UPB</t>
  </si>
  <si>
    <t>211213049010200 DIR DE PLANEA, PROGRAM Y</t>
  </si>
  <si>
    <t>211213049010300 SUBDIR DE VINCULACIÓN Y</t>
  </si>
  <si>
    <t>211213049020000 SECRETARÍA ADMINISTRATIV</t>
  </si>
  <si>
    <t>211213049020100 SUBDIRECCIÓN ADMINISTRAT</t>
  </si>
  <si>
    <t>211213049020200 DEPARTAMENTO DE RECURSOS</t>
  </si>
  <si>
    <t>211213049020300 DEPTO DE REC MAT Y SERV</t>
  </si>
  <si>
    <t>211213049020400 DEPARTAMENTO DE INFRAEST</t>
  </si>
  <si>
    <t>211213049030000 SECRETARÍA ACADÉMICA UPB</t>
  </si>
  <si>
    <t>211213049030101 DIR DE PROG ACADÉM DE AG</t>
  </si>
  <si>
    <t>211213049030102 DIR DE PROGRAMA ACADÉM D</t>
  </si>
  <si>
    <t>211213049030103 DIR DE PROG ACADÉM DISEÑ</t>
  </si>
  <si>
    <t>211213049030104 DIR DE PROG ACADÉMICO DE</t>
  </si>
  <si>
    <t>211213049030105 DIR PROG ACAD LOGÍSTICA</t>
  </si>
  <si>
    <t>211213049030106 DIR DE PROG ACADÉMICO DE</t>
  </si>
  <si>
    <t>211213049030200 DEPARTAMENTO DE IDIOMAS</t>
  </si>
  <si>
    <t>211213049030300 DEPTO DE INVESTIG Y DESA</t>
  </si>
  <si>
    <t>211213049030400 DEPARTAMENTO DE CONTROL</t>
  </si>
  <si>
    <t>211213049030500 DEPTO DE TUTORÍAS Y DES</t>
  </si>
  <si>
    <t>211213049030600 DEPTO DE DES DOC Y EDUC</t>
  </si>
  <si>
    <t>211213049030700 DEPARTAMENTO DE CULTURA</t>
  </si>
  <si>
    <t>Total del Gasto</t>
  </si>
  <si>
    <t>UNIVERSIDAD POLITECNICA DEL BICENTENARIO
Estado Analítico del Ejercicio del Presupuesto de Egresos
Clasificación Administrativa (Poderes)
Del 1 de Enero al 31 de Marzo de 2024</t>
  </si>
  <si>
    <t>Poder Ejecutivo</t>
  </si>
  <si>
    <t>Poder Legislativo</t>
  </si>
  <si>
    <t>Poder Judicial</t>
  </si>
  <si>
    <t>Órganismos Autónomos</t>
  </si>
  <si>
    <t>UNIVERSIDAD POLITECNICA DEL BICENTENARIO
Estado Analítico del Ejercicio del Presupuesto de Egresos
Clasificación Administrativa (Sector Paraestatal)
Del 1 de Enero al 31 de Marzo de 2024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</si>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</sst>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2" fillId="2" borderId="4" xfId="1" applyFont="1" applyFill="1" applyBorder="1" applyAlignment="1">
      <alignment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vertical="center"/>
    </xf>
    <xf numFmtId="0" fontId="2" fillId="2" borderId="7" xfId="1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 indent="1"/>
    </xf>
    <xf numFmtId="4" fontId="4" fillId="0" borderId="5" xfId="1" applyNumberFormat="1" applyFont="1" applyFill="1" applyBorder="1" applyAlignment="1">
      <alignment horizontal="center" vertical="center" wrapText="1"/>
    </xf>
    <xf numFmtId="0" fontId="4" fillId="0" borderId="6" xfId="2" applyFont="1" applyFill="1" applyBorder="1" applyAlignment="1" applyProtection="1">
      <alignment horizontal="left" indent="1"/>
      <protection locked="0"/>
    </xf>
    <xf numFmtId="4" fontId="4" fillId="0" borderId="10" xfId="2" applyNumberFormat="1" applyFont="1" applyFill="1" applyBorder="1" applyProtection="1">
      <protection locked="0"/>
    </xf>
    <xf numFmtId="0" fontId="2" fillId="0" borderId="2" xfId="2" applyFont="1" applyFill="1" applyBorder="1" applyAlignment="1" applyProtection="1">
      <alignment horizontal="center"/>
      <protection locked="0"/>
    </xf>
    <xf numFmtId="4" fontId="2" fillId="0" borderId="7" xfId="2" applyNumberFormat="1" applyFont="1" applyFill="1" applyBorder="1" applyProtection="1">
      <protection locked="0"/>
    </xf>
    <xf numFmtId="0" fontId="3" fillId="0" borderId="0" xfId="2" applyBorder="1" applyAlignment="1" applyProtection="1">
      <alignment horizontal="left" indent="1"/>
      <protection locked="0"/>
    </xf>
    <xf numFmtId="0" fontId="3" fillId="0" borderId="0" xfId="2" applyBorder="1" applyAlignment="1" applyProtection="1">
      <alignment horizontal="left" wrapText="1" indent="1"/>
      <protection locked="0"/>
    </xf>
  </cellXfs>
  <cellStyles count="3">
    <cellStyle name="Normal" xfId="0" builtinId="0"/>
    <cellStyle name="Normal 2" xfId="2" xr:uid="{CA95AE6D-D7C1-40A0-BD69-9D7264B68B39}"/>
    <cellStyle name="Normal 3" xfId="1" xr:uid="{75729A9F-8091-4D06-826E-32B6C24354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1C01F-AF56-4308-9163-665B8D53C2EC}">
  <sheetPr>
    <pageSetUpPr fitToPage="1"/>
  </sheetPr>
  <dimension ref="A1:G56"/>
  <sheetViews>
    <sheetView showGridLines="0" tabSelected="1" workbookViewId="0">
      <selection sqref="A1:G1"/>
    </sheetView>
  </sheetViews>
  <sheetFormatPr baseColWidth="10" defaultColWidth="10.28515625" defaultRowHeight="11.25" x14ac:dyDescent="0.2"/>
  <cols>
    <col min="1" max="1" width="69" style="4" customWidth="1"/>
    <col min="2" max="7" width="15.7109375" style="4" customWidth="1"/>
    <col min="8" max="16384" width="10.28515625" style="4"/>
  </cols>
  <sheetData>
    <row r="1" spans="1:7" ht="4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1" t="s">
        <v>1</v>
      </c>
      <c r="C2" s="2"/>
      <c r="D2" s="2"/>
      <c r="E2" s="2"/>
      <c r="F2" s="3"/>
      <c r="G2" s="6" t="s">
        <v>2</v>
      </c>
    </row>
    <row r="3" spans="1:7" ht="24.95" customHeight="1" x14ac:dyDescent="0.2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7" x14ac:dyDescent="0.2">
      <c r="A5" s="12"/>
      <c r="B5" s="13"/>
      <c r="C5" s="13"/>
      <c r="D5" s="13"/>
      <c r="E5" s="13"/>
      <c r="F5" s="13"/>
      <c r="G5" s="13"/>
    </row>
    <row r="6" spans="1:7" x14ac:dyDescent="0.2">
      <c r="A6" s="14" t="s">
        <v>11</v>
      </c>
      <c r="B6" s="15">
        <v>1523699.57</v>
      </c>
      <c r="C6" s="15">
        <v>467747.19</v>
      </c>
      <c r="D6" s="15">
        <f>B6+C6</f>
        <v>1991446.76</v>
      </c>
      <c r="E6" s="15">
        <v>307214.37</v>
      </c>
      <c r="F6" s="15">
        <v>308357.12</v>
      </c>
      <c r="G6" s="15">
        <f>D6-E6</f>
        <v>1684232.3900000001</v>
      </c>
    </row>
    <row r="7" spans="1:7" x14ac:dyDescent="0.2">
      <c r="A7" s="14" t="s">
        <v>12</v>
      </c>
      <c r="B7" s="15">
        <v>830883.04</v>
      </c>
      <c r="C7" s="15">
        <v>43174.42</v>
      </c>
      <c r="D7" s="15">
        <f t="shared" ref="D7:D27" si="0">B7+C7</f>
        <v>874057.46000000008</v>
      </c>
      <c r="E7" s="15">
        <v>159726.76999999999</v>
      </c>
      <c r="F7" s="15">
        <v>159726.76999999999</v>
      </c>
      <c r="G7" s="15">
        <f t="shared" ref="G7:G27" si="1">D7-E7</f>
        <v>714330.69000000006</v>
      </c>
    </row>
    <row r="8" spans="1:7" x14ac:dyDescent="0.2">
      <c r="A8" s="14" t="s">
        <v>13</v>
      </c>
      <c r="B8" s="15">
        <v>2221870.89</v>
      </c>
      <c r="C8" s="15">
        <v>502871.23</v>
      </c>
      <c r="D8" s="15">
        <f t="shared" si="0"/>
        <v>2724742.12</v>
      </c>
      <c r="E8" s="15">
        <v>262470.74</v>
      </c>
      <c r="F8" s="15">
        <v>262470.74</v>
      </c>
      <c r="G8" s="15">
        <f t="shared" si="1"/>
        <v>2462271.38</v>
      </c>
    </row>
    <row r="9" spans="1:7" x14ac:dyDescent="0.2">
      <c r="A9" s="14" t="s">
        <v>14</v>
      </c>
      <c r="B9" s="15">
        <v>3275199.52</v>
      </c>
      <c r="C9" s="15">
        <v>-23875.74</v>
      </c>
      <c r="D9" s="15">
        <f t="shared" si="0"/>
        <v>3251323.78</v>
      </c>
      <c r="E9" s="15">
        <v>348967.04</v>
      </c>
      <c r="F9" s="15">
        <v>348967.04</v>
      </c>
      <c r="G9" s="15">
        <f t="shared" si="1"/>
        <v>2902356.7399999998</v>
      </c>
    </row>
    <row r="10" spans="1:7" x14ac:dyDescent="0.2">
      <c r="A10" s="14" t="s">
        <v>15</v>
      </c>
      <c r="B10" s="15">
        <v>940746.98</v>
      </c>
      <c r="C10" s="15">
        <v>44541.54</v>
      </c>
      <c r="D10" s="15">
        <f t="shared" si="0"/>
        <v>985288.52</v>
      </c>
      <c r="E10" s="15">
        <v>180939.26</v>
      </c>
      <c r="F10" s="15">
        <v>180939.26</v>
      </c>
      <c r="G10" s="15">
        <f t="shared" si="1"/>
        <v>804349.26</v>
      </c>
    </row>
    <row r="11" spans="1:7" x14ac:dyDescent="0.2">
      <c r="A11" s="14" t="s">
        <v>16</v>
      </c>
      <c r="B11" s="15">
        <v>1887448.11</v>
      </c>
      <c r="C11" s="15">
        <v>163755.89000000001</v>
      </c>
      <c r="D11" s="15">
        <f t="shared" si="0"/>
        <v>2051204</v>
      </c>
      <c r="E11" s="15">
        <v>337707.4</v>
      </c>
      <c r="F11" s="15">
        <v>337707.4</v>
      </c>
      <c r="G11" s="15">
        <f t="shared" si="1"/>
        <v>1713496.6</v>
      </c>
    </row>
    <row r="12" spans="1:7" x14ac:dyDescent="0.2">
      <c r="A12" s="14" t="s">
        <v>17</v>
      </c>
      <c r="B12" s="15">
        <v>1374350.46</v>
      </c>
      <c r="C12" s="15">
        <v>32437.94</v>
      </c>
      <c r="D12" s="15">
        <f t="shared" si="0"/>
        <v>1406788.4</v>
      </c>
      <c r="E12" s="15">
        <v>131024.82</v>
      </c>
      <c r="F12" s="15">
        <v>131024.82</v>
      </c>
      <c r="G12" s="15">
        <f t="shared" si="1"/>
        <v>1275763.5799999998</v>
      </c>
    </row>
    <row r="13" spans="1:7" x14ac:dyDescent="0.2">
      <c r="A13" s="14" t="s">
        <v>18</v>
      </c>
      <c r="B13" s="15">
        <v>10385274.939999999</v>
      </c>
      <c r="C13" s="15">
        <v>27113.9</v>
      </c>
      <c r="D13" s="15">
        <f t="shared" si="0"/>
        <v>10412388.84</v>
      </c>
      <c r="E13" s="15">
        <v>739205.57</v>
      </c>
      <c r="F13" s="15">
        <v>588493.97</v>
      </c>
      <c r="G13" s="15">
        <f t="shared" si="1"/>
        <v>9673183.2699999996</v>
      </c>
    </row>
    <row r="14" spans="1:7" x14ac:dyDescent="0.2">
      <c r="A14" s="14" t="s">
        <v>19</v>
      </c>
      <c r="B14" s="15">
        <v>2139702.2799999998</v>
      </c>
      <c r="C14" s="15">
        <v>14649.03</v>
      </c>
      <c r="D14" s="15">
        <f t="shared" si="0"/>
        <v>2154351.3099999996</v>
      </c>
      <c r="E14" s="15">
        <v>125582.12</v>
      </c>
      <c r="F14" s="15">
        <v>125582.12</v>
      </c>
      <c r="G14" s="15">
        <f t="shared" si="1"/>
        <v>2028769.1899999995</v>
      </c>
    </row>
    <row r="15" spans="1:7" x14ac:dyDescent="0.2">
      <c r="A15" s="14" t="s">
        <v>20</v>
      </c>
      <c r="B15" s="15">
        <v>9643418.3800000008</v>
      </c>
      <c r="C15" s="15">
        <v>-1872588.03</v>
      </c>
      <c r="D15" s="15">
        <f t="shared" si="0"/>
        <v>7770830.3500000006</v>
      </c>
      <c r="E15" s="15">
        <v>287527.67999999999</v>
      </c>
      <c r="F15" s="15">
        <v>267589.68</v>
      </c>
      <c r="G15" s="15">
        <f t="shared" si="1"/>
        <v>7483302.6700000009</v>
      </c>
    </row>
    <row r="16" spans="1:7" x14ac:dyDescent="0.2">
      <c r="A16" s="14" t="s">
        <v>21</v>
      </c>
      <c r="B16" s="15">
        <v>2809538.41</v>
      </c>
      <c r="C16" s="15">
        <v>123157.22</v>
      </c>
      <c r="D16" s="15">
        <f t="shared" si="0"/>
        <v>2932695.6300000004</v>
      </c>
      <c r="E16" s="15">
        <v>433829.66</v>
      </c>
      <c r="F16" s="15">
        <v>433829.66</v>
      </c>
      <c r="G16" s="15">
        <f t="shared" si="1"/>
        <v>2498865.9700000002</v>
      </c>
    </row>
    <row r="17" spans="1:7" x14ac:dyDescent="0.2">
      <c r="A17" s="14" t="s">
        <v>22</v>
      </c>
      <c r="B17" s="15">
        <v>2052177.1</v>
      </c>
      <c r="C17" s="15">
        <v>101834.61</v>
      </c>
      <c r="D17" s="15">
        <f t="shared" si="0"/>
        <v>2154011.71</v>
      </c>
      <c r="E17" s="15">
        <v>358523.88</v>
      </c>
      <c r="F17" s="15">
        <v>358523.88</v>
      </c>
      <c r="G17" s="15">
        <f t="shared" si="1"/>
        <v>1795487.83</v>
      </c>
    </row>
    <row r="18" spans="1:7" x14ac:dyDescent="0.2">
      <c r="A18" s="14" t="s">
        <v>23</v>
      </c>
      <c r="B18" s="15">
        <v>6159221.4699999997</v>
      </c>
      <c r="C18" s="15">
        <v>279244</v>
      </c>
      <c r="D18" s="15">
        <f t="shared" si="0"/>
        <v>6438465.4699999997</v>
      </c>
      <c r="E18" s="15">
        <v>1230712.55</v>
      </c>
      <c r="F18" s="15">
        <v>1230712.55</v>
      </c>
      <c r="G18" s="15">
        <f t="shared" si="1"/>
        <v>5207752.92</v>
      </c>
    </row>
    <row r="19" spans="1:7" x14ac:dyDescent="0.2">
      <c r="A19" s="14" t="s">
        <v>24</v>
      </c>
      <c r="B19" s="15">
        <v>5096730.37</v>
      </c>
      <c r="C19" s="15">
        <v>232636.05</v>
      </c>
      <c r="D19" s="15">
        <f t="shared" si="0"/>
        <v>5329366.42</v>
      </c>
      <c r="E19" s="15">
        <v>934430.56</v>
      </c>
      <c r="F19" s="15">
        <v>934430.56</v>
      </c>
      <c r="G19" s="15">
        <f t="shared" si="1"/>
        <v>4394935.8599999994</v>
      </c>
    </row>
    <row r="20" spans="1:7" x14ac:dyDescent="0.2">
      <c r="A20" s="14" t="s">
        <v>25</v>
      </c>
      <c r="B20" s="15">
        <v>3914242.16</v>
      </c>
      <c r="C20" s="15">
        <v>177025.06</v>
      </c>
      <c r="D20" s="15">
        <f t="shared" si="0"/>
        <v>4091267.22</v>
      </c>
      <c r="E20" s="15">
        <v>561604.42000000004</v>
      </c>
      <c r="F20" s="15">
        <v>561604.42000000004</v>
      </c>
      <c r="G20" s="15">
        <f t="shared" si="1"/>
        <v>3529662.8000000003</v>
      </c>
    </row>
    <row r="21" spans="1:7" x14ac:dyDescent="0.2">
      <c r="A21" s="14" t="s">
        <v>26</v>
      </c>
      <c r="B21" s="15">
        <v>5480790.46</v>
      </c>
      <c r="C21" s="15">
        <v>330182.40000000002</v>
      </c>
      <c r="D21" s="15">
        <f t="shared" si="0"/>
        <v>5810972.8600000003</v>
      </c>
      <c r="E21" s="15">
        <v>876507.63</v>
      </c>
      <c r="F21" s="15">
        <v>876507.63</v>
      </c>
      <c r="G21" s="15">
        <f t="shared" si="1"/>
        <v>4934465.2300000004</v>
      </c>
    </row>
    <row r="22" spans="1:7" x14ac:dyDescent="0.2">
      <c r="A22" s="14" t="s">
        <v>27</v>
      </c>
      <c r="B22" s="15">
        <v>5779999.0700000003</v>
      </c>
      <c r="C22" s="15">
        <v>155562.03</v>
      </c>
      <c r="D22" s="15">
        <f t="shared" si="0"/>
        <v>5935561.1000000006</v>
      </c>
      <c r="E22" s="15">
        <v>769684.82</v>
      </c>
      <c r="F22" s="15">
        <v>769684.82</v>
      </c>
      <c r="G22" s="15">
        <f t="shared" si="1"/>
        <v>5165876.28</v>
      </c>
    </row>
    <row r="23" spans="1:7" x14ac:dyDescent="0.2">
      <c r="A23" s="14" t="s">
        <v>28</v>
      </c>
      <c r="B23" s="15">
        <v>582431.54</v>
      </c>
      <c r="C23" s="15">
        <v>10844.03</v>
      </c>
      <c r="D23" s="15">
        <f t="shared" si="0"/>
        <v>593275.57000000007</v>
      </c>
      <c r="E23" s="15">
        <v>82585.649999999994</v>
      </c>
      <c r="F23" s="15">
        <v>82585.649999999994</v>
      </c>
      <c r="G23" s="15">
        <f t="shared" si="1"/>
        <v>510689.92000000004</v>
      </c>
    </row>
    <row r="24" spans="1:7" x14ac:dyDescent="0.2">
      <c r="A24" s="14" t="s">
        <v>29</v>
      </c>
      <c r="B24" s="15">
        <v>1293227.5</v>
      </c>
      <c r="C24" s="15">
        <v>35502.75</v>
      </c>
      <c r="D24" s="15">
        <f t="shared" si="0"/>
        <v>1328730.25</v>
      </c>
      <c r="E24" s="15">
        <v>132575.29</v>
      </c>
      <c r="F24" s="15">
        <v>132575.29</v>
      </c>
      <c r="G24" s="15">
        <f t="shared" si="1"/>
        <v>1196154.96</v>
      </c>
    </row>
    <row r="25" spans="1:7" x14ac:dyDescent="0.2">
      <c r="A25" s="14" t="s">
        <v>30</v>
      </c>
      <c r="B25" s="15">
        <v>2542454.92</v>
      </c>
      <c r="C25" s="15">
        <v>121191.08</v>
      </c>
      <c r="D25" s="15">
        <f t="shared" si="0"/>
        <v>2663646</v>
      </c>
      <c r="E25" s="15">
        <v>505648.06</v>
      </c>
      <c r="F25" s="15">
        <v>505648.06</v>
      </c>
      <c r="G25" s="15">
        <f t="shared" si="1"/>
        <v>2157997.94</v>
      </c>
    </row>
    <row r="26" spans="1:7" x14ac:dyDescent="0.2">
      <c r="A26" s="14" t="s">
        <v>31</v>
      </c>
      <c r="B26" s="15">
        <v>119000</v>
      </c>
      <c r="C26" s="15">
        <v>10000</v>
      </c>
      <c r="D26" s="15">
        <f t="shared" si="0"/>
        <v>129000</v>
      </c>
      <c r="E26" s="15">
        <v>0</v>
      </c>
      <c r="F26" s="15">
        <v>0</v>
      </c>
      <c r="G26" s="15">
        <f t="shared" si="1"/>
        <v>129000</v>
      </c>
    </row>
    <row r="27" spans="1:7" x14ac:dyDescent="0.2">
      <c r="A27" s="14" t="s">
        <v>32</v>
      </c>
      <c r="B27" s="15">
        <v>3285229.57</v>
      </c>
      <c r="C27" s="15">
        <v>36472.199999999997</v>
      </c>
      <c r="D27" s="15">
        <f t="shared" si="0"/>
        <v>3321701.77</v>
      </c>
      <c r="E27" s="15">
        <v>333673.5</v>
      </c>
      <c r="F27" s="15">
        <v>333673.5</v>
      </c>
      <c r="G27" s="15">
        <f t="shared" si="1"/>
        <v>2988028.27</v>
      </c>
    </row>
    <row r="28" spans="1:7" x14ac:dyDescent="0.2">
      <c r="A28" s="14"/>
      <c r="B28" s="15"/>
      <c r="C28" s="15"/>
      <c r="D28" s="15"/>
      <c r="E28" s="15"/>
      <c r="F28" s="15"/>
      <c r="G28" s="15"/>
    </row>
    <row r="29" spans="1:7" x14ac:dyDescent="0.2">
      <c r="A29" s="16" t="s">
        <v>33</v>
      </c>
      <c r="B29" s="17">
        <f t="shared" ref="B29:G29" si="2">SUM(B6:B28)</f>
        <v>73337636.739999995</v>
      </c>
      <c r="C29" s="17">
        <f t="shared" si="2"/>
        <v>1013478.7999999998</v>
      </c>
      <c r="D29" s="17">
        <f t="shared" si="2"/>
        <v>74351115.540000007</v>
      </c>
      <c r="E29" s="17">
        <f t="shared" si="2"/>
        <v>9100141.790000001</v>
      </c>
      <c r="F29" s="17">
        <f t="shared" si="2"/>
        <v>8930634.9400000013</v>
      </c>
      <c r="G29" s="17">
        <f t="shared" si="2"/>
        <v>65250973.75</v>
      </c>
    </row>
    <row r="32" spans="1:7" ht="45" customHeight="1" x14ac:dyDescent="0.2">
      <c r="A32" s="1" t="s">
        <v>34</v>
      </c>
      <c r="B32" s="2"/>
      <c r="C32" s="2"/>
      <c r="D32" s="2"/>
      <c r="E32" s="2"/>
      <c r="F32" s="2"/>
      <c r="G32" s="3"/>
    </row>
    <row r="33" spans="1:7" x14ac:dyDescent="0.2">
      <c r="A33" s="5"/>
      <c r="B33" s="1" t="s">
        <v>1</v>
      </c>
      <c r="C33" s="2"/>
      <c r="D33" s="2"/>
      <c r="E33" s="2"/>
      <c r="F33" s="3"/>
      <c r="G33" s="6" t="s">
        <v>2</v>
      </c>
    </row>
    <row r="34" spans="1:7" ht="22.5" x14ac:dyDescent="0.2">
      <c r="A34" s="7" t="s">
        <v>3</v>
      </c>
      <c r="B34" s="8" t="s">
        <v>4</v>
      </c>
      <c r="C34" s="8" t="s">
        <v>5</v>
      </c>
      <c r="D34" s="8" t="s">
        <v>6</v>
      </c>
      <c r="E34" s="8" t="s">
        <v>7</v>
      </c>
      <c r="F34" s="8" t="s">
        <v>8</v>
      </c>
      <c r="G34" s="9"/>
    </row>
    <row r="35" spans="1:7" x14ac:dyDescent="0.2">
      <c r="A35" s="10"/>
      <c r="B35" s="11">
        <v>1</v>
      </c>
      <c r="C35" s="11">
        <v>2</v>
      </c>
      <c r="D35" s="11" t="s">
        <v>9</v>
      </c>
      <c r="E35" s="11">
        <v>4</v>
      </c>
      <c r="F35" s="11">
        <v>5</v>
      </c>
      <c r="G35" s="11" t="s">
        <v>10</v>
      </c>
    </row>
    <row r="36" spans="1:7" x14ac:dyDescent="0.2">
      <c r="A36" s="18" t="s">
        <v>35</v>
      </c>
      <c r="B36" s="15">
        <v>0</v>
      </c>
      <c r="C36" s="15">
        <v>0</v>
      </c>
      <c r="D36" s="15">
        <f>B36+C36</f>
        <v>0</v>
      </c>
      <c r="E36" s="15">
        <v>0</v>
      </c>
      <c r="F36" s="15">
        <v>0</v>
      </c>
      <c r="G36" s="15">
        <f>D36-E36</f>
        <v>0</v>
      </c>
    </row>
    <row r="37" spans="1:7" x14ac:dyDescent="0.2">
      <c r="A37" s="18" t="s">
        <v>36</v>
      </c>
      <c r="B37" s="15">
        <v>0</v>
      </c>
      <c r="C37" s="15">
        <v>0</v>
      </c>
      <c r="D37" s="15">
        <f t="shared" ref="D37:D39" si="3">B37+C37</f>
        <v>0</v>
      </c>
      <c r="E37" s="15">
        <v>0</v>
      </c>
      <c r="F37" s="15">
        <v>0</v>
      </c>
      <c r="G37" s="15">
        <f t="shared" ref="G37:G39" si="4">D37-E37</f>
        <v>0</v>
      </c>
    </row>
    <row r="38" spans="1:7" x14ac:dyDescent="0.2">
      <c r="A38" s="18" t="s">
        <v>37</v>
      </c>
      <c r="B38" s="15">
        <v>0</v>
      </c>
      <c r="C38" s="15">
        <v>0</v>
      </c>
      <c r="D38" s="15">
        <f t="shared" si="3"/>
        <v>0</v>
      </c>
      <c r="E38" s="15">
        <v>0</v>
      </c>
      <c r="F38" s="15">
        <v>0</v>
      </c>
      <c r="G38" s="15">
        <f t="shared" si="4"/>
        <v>0</v>
      </c>
    </row>
    <row r="39" spans="1:7" x14ac:dyDescent="0.2">
      <c r="A39" s="18" t="s">
        <v>38</v>
      </c>
      <c r="B39" s="15">
        <v>0</v>
      </c>
      <c r="C39" s="15">
        <v>0</v>
      </c>
      <c r="D39" s="15">
        <f t="shared" si="3"/>
        <v>0</v>
      </c>
      <c r="E39" s="15">
        <v>0</v>
      </c>
      <c r="F39" s="15">
        <v>0</v>
      </c>
      <c r="G39" s="15">
        <f t="shared" si="4"/>
        <v>0</v>
      </c>
    </row>
    <row r="40" spans="1:7" x14ac:dyDescent="0.2">
      <c r="A40" s="16" t="s">
        <v>33</v>
      </c>
      <c r="B40" s="17">
        <f t="shared" ref="B40:G40" si="5">SUM(B36:B39)</f>
        <v>0</v>
      </c>
      <c r="C40" s="17">
        <f t="shared" si="5"/>
        <v>0</v>
      </c>
      <c r="D40" s="17">
        <f t="shared" si="5"/>
        <v>0</v>
      </c>
      <c r="E40" s="17">
        <f t="shared" si="5"/>
        <v>0</v>
      </c>
      <c r="F40" s="17">
        <f t="shared" si="5"/>
        <v>0</v>
      </c>
      <c r="G40" s="17">
        <f t="shared" si="5"/>
        <v>0</v>
      </c>
    </row>
    <row r="43" spans="1:7" ht="45" customHeight="1" x14ac:dyDescent="0.2">
      <c r="A43" s="1" t="s">
        <v>39</v>
      </c>
      <c r="B43" s="2"/>
      <c r="C43" s="2"/>
      <c r="D43" s="2"/>
      <c r="E43" s="2"/>
      <c r="F43" s="2"/>
      <c r="G43" s="3"/>
    </row>
    <row r="44" spans="1:7" x14ac:dyDescent="0.2">
      <c r="A44" s="5"/>
      <c r="B44" s="1" t="s">
        <v>1</v>
      </c>
      <c r="C44" s="2"/>
      <c r="D44" s="2"/>
      <c r="E44" s="2"/>
      <c r="F44" s="3"/>
      <c r="G44" s="6" t="s">
        <v>2</v>
      </c>
    </row>
    <row r="45" spans="1:7" ht="22.5" x14ac:dyDescent="0.2">
      <c r="A45" s="7" t="s">
        <v>3</v>
      </c>
      <c r="B45" s="8" t="s">
        <v>4</v>
      </c>
      <c r="C45" s="8" t="s">
        <v>5</v>
      </c>
      <c r="D45" s="8" t="s">
        <v>6</v>
      </c>
      <c r="E45" s="8" t="s">
        <v>7</v>
      </c>
      <c r="F45" s="8" t="s">
        <v>8</v>
      </c>
      <c r="G45" s="9"/>
    </row>
    <row r="46" spans="1:7" x14ac:dyDescent="0.2">
      <c r="A46" s="10"/>
      <c r="B46" s="11">
        <v>1</v>
      </c>
      <c r="C46" s="11">
        <v>2</v>
      </c>
      <c r="D46" s="11" t="s">
        <v>9</v>
      </c>
      <c r="E46" s="11">
        <v>4</v>
      </c>
      <c r="F46" s="11">
        <v>5</v>
      </c>
      <c r="G46" s="11" t="s">
        <v>10</v>
      </c>
    </row>
    <row r="47" spans="1:7" x14ac:dyDescent="0.2">
      <c r="A47" s="19" t="s">
        <v>40</v>
      </c>
      <c r="B47" s="15">
        <v>73337636.739999995</v>
      </c>
      <c r="C47" s="15">
        <v>1013478.8</v>
      </c>
      <c r="D47" s="15">
        <f t="shared" ref="D47:D53" si="6">B47+C47</f>
        <v>74351115.539999992</v>
      </c>
      <c r="E47" s="15">
        <v>9100141.7899999991</v>
      </c>
      <c r="F47" s="15">
        <v>8930634.9399999995</v>
      </c>
      <c r="G47" s="15">
        <f t="shared" ref="G47:G53" si="7">D47-E47</f>
        <v>65250973.749999993</v>
      </c>
    </row>
    <row r="48" spans="1:7" x14ac:dyDescent="0.2">
      <c r="A48" s="19" t="s">
        <v>41</v>
      </c>
      <c r="B48" s="15">
        <v>0</v>
      </c>
      <c r="C48" s="15">
        <v>0</v>
      </c>
      <c r="D48" s="15">
        <f t="shared" si="6"/>
        <v>0</v>
      </c>
      <c r="E48" s="15">
        <v>0</v>
      </c>
      <c r="F48" s="15">
        <v>0</v>
      </c>
      <c r="G48" s="15">
        <f t="shared" si="7"/>
        <v>0</v>
      </c>
    </row>
    <row r="49" spans="1:7" x14ac:dyDescent="0.2">
      <c r="A49" s="19" t="s">
        <v>42</v>
      </c>
      <c r="B49" s="15">
        <v>0</v>
      </c>
      <c r="C49" s="15">
        <v>0</v>
      </c>
      <c r="D49" s="15">
        <f t="shared" si="6"/>
        <v>0</v>
      </c>
      <c r="E49" s="15">
        <v>0</v>
      </c>
      <c r="F49" s="15">
        <v>0</v>
      </c>
      <c r="G49" s="15">
        <f t="shared" si="7"/>
        <v>0</v>
      </c>
    </row>
    <row r="50" spans="1:7" x14ac:dyDescent="0.2">
      <c r="A50" s="19" t="s">
        <v>43</v>
      </c>
      <c r="B50" s="15">
        <v>0</v>
      </c>
      <c r="C50" s="15">
        <v>0</v>
      </c>
      <c r="D50" s="15">
        <f t="shared" si="6"/>
        <v>0</v>
      </c>
      <c r="E50" s="15">
        <v>0</v>
      </c>
      <c r="F50" s="15">
        <v>0</v>
      </c>
      <c r="G50" s="15">
        <f t="shared" si="7"/>
        <v>0</v>
      </c>
    </row>
    <row r="51" spans="1:7" ht="11.25" customHeight="1" x14ac:dyDescent="0.2">
      <c r="A51" s="19" t="s">
        <v>44</v>
      </c>
      <c r="B51" s="15">
        <v>0</v>
      </c>
      <c r="C51" s="15">
        <v>0</v>
      </c>
      <c r="D51" s="15">
        <f t="shared" si="6"/>
        <v>0</v>
      </c>
      <c r="E51" s="15">
        <v>0</v>
      </c>
      <c r="F51" s="15">
        <v>0</v>
      </c>
      <c r="G51" s="15">
        <f t="shared" si="7"/>
        <v>0</v>
      </c>
    </row>
    <row r="52" spans="1:7" x14ac:dyDescent="0.2">
      <c r="A52" s="19" t="s">
        <v>45</v>
      </c>
      <c r="B52" s="15">
        <v>0</v>
      </c>
      <c r="C52" s="15">
        <v>0</v>
      </c>
      <c r="D52" s="15">
        <f t="shared" si="6"/>
        <v>0</v>
      </c>
      <c r="E52" s="15">
        <v>0</v>
      </c>
      <c r="F52" s="15">
        <v>0</v>
      </c>
      <c r="G52" s="15">
        <f t="shared" si="7"/>
        <v>0</v>
      </c>
    </row>
    <row r="53" spans="1:7" x14ac:dyDescent="0.2">
      <c r="A53" s="19" t="s">
        <v>46</v>
      </c>
      <c r="B53" s="15">
        <v>0</v>
      </c>
      <c r="C53" s="15">
        <v>0</v>
      </c>
      <c r="D53" s="15">
        <f t="shared" si="6"/>
        <v>0</v>
      </c>
      <c r="E53" s="15">
        <v>0</v>
      </c>
      <c r="F53" s="15">
        <v>0</v>
      </c>
      <c r="G53" s="15">
        <f t="shared" si="7"/>
        <v>0</v>
      </c>
    </row>
    <row r="54" spans="1:7" x14ac:dyDescent="0.2">
      <c r="A54" s="16" t="s">
        <v>33</v>
      </c>
      <c r="B54" s="17">
        <f t="shared" ref="B54:G54" si="8">SUM(B47:B53)</f>
        <v>73337636.739999995</v>
      </c>
      <c r="C54" s="17">
        <f t="shared" si="8"/>
        <v>1013478.8</v>
      </c>
      <c r="D54" s="17">
        <f t="shared" si="8"/>
        <v>74351115.539999992</v>
      </c>
      <c r="E54" s="17">
        <f t="shared" si="8"/>
        <v>9100141.7899999991</v>
      </c>
      <c r="F54" s="17">
        <f t="shared" si="8"/>
        <v>8930634.9399999995</v>
      </c>
      <c r="G54" s="17">
        <f t="shared" si="8"/>
        <v>65250973.749999993</v>
      </c>
    </row>
    <row r="56" spans="1:7" x14ac:dyDescent="0.2">
      <c r="A56" s="4" t="s">
        <v>47</v>
      </c>
    </row>
  </sheetData>
  <sheetProtection formatCells="0" formatColumns="0" formatRows="0" insertRows="0" deleteRows="0" autoFilter="0"/>
  <mergeCells count="9">
    <mergeCell ref="A43:G43"/>
    <mergeCell ref="B44:F44"/>
    <mergeCell ref="G44:G45"/>
    <mergeCell ref="A1:G1"/>
    <mergeCell ref="B2:F2"/>
    <mergeCell ref="G2:G3"/>
    <mergeCell ref="A32:G32"/>
    <mergeCell ref="B33:F33"/>
    <mergeCell ref="G33:G3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UNIVERSIDAD POLITECNICA DEL BICENTENARIO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de Departamento de Recursos Financieros</dc:creator>
  <cp:lastModifiedBy>Jefe de Departamento de Recursos Financieros</cp:lastModifiedBy>
  <dcterms:created xsi:type="dcterms:W3CDTF">2024-05-08T15:48:30Z</dcterms:created>
  <dcterms:modified xsi:type="dcterms:W3CDTF">2024-05-08T15:52:04Z</dcterms:modified>
</cp:coreProperties>
</file>