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INFORMACION FINANCIERA\Cuenta publica\2024\ESTADOS FINANCIEROS 2do TRIMESTRE 2024\1.-INFORMACION CONTABLE\FORMATO DE ENVIO\"/>
    </mc:Choice>
  </mc:AlternateContent>
  <xr:revisionPtr revIDLastSave="0" documentId="8_{84EF8A0E-3D1E-4E54-AED8-3F2F8746EADB}" xr6:coauthVersionLast="36" xr6:coauthVersionMax="36" xr10:uidLastSave="{00000000-0000-0000-0000-000000000000}"/>
  <bookViews>
    <workbookView xWindow="0" yWindow="0" windowWidth="21600" windowHeight="1008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B28" i="5" l="1"/>
  <c r="F26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<sst xmlns="http://schemas.openxmlformats.org/spreadsheetml/2006/main" count="62" uniqueCount="61">
  <si>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</si>
  <si>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</si>
  <si>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</si>
  <si>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</si>
  <si>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</si>
  <si>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</si>
  <si>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</si>
  <si>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</si>
  <si>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</si>
  <si>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</si>
  <si>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</si>
  <si>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</si>
  <si>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</si>
  <si>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</si>
  <si>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</si>
  <si>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</si>
  <si>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</si>
  <si>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</si>
  <si>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</si>
  <si>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</si>
  <si>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</si>
  <si>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</si>
  <si>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</si>
  <si>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</si>
  <si>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</si>
  <si>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</si>
  <si>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</si>
  <si>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</si>
  <si>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</si>
  <si>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</si>
  <si>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</si>
  <si>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</si>
  <si>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</si>
  <si>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</si>
  <si>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</si>
  <si>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</si>
  <si>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</si>
  <si>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</si>
  <si>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</si>
  <si>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</si>
  <si>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</si>
  <si>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</si>
  <si>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</si>
  <si>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</si>
  <si>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</si>
  <si>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</si>
  <si>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</si>
  <si>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</si>
  <si>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</si>
  <si>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</si>
  <si>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</si>
  <si>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</si>
  <si>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</si>
  <si>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</si>
  <si>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</si>
  <si>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</si>
  <si>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</si>
  <si>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</si>
  <si>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</si>
  <si>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</si>
  <si>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UNIVERSIDAD POLITECNICA DEL BICENTENARIO
Estado de Situación Financiera
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</si>
</sst>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Normal="100" zoomScaleSheetLayoutView="100" workbookViewId="0">
      <selection sqref="A1:F1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24154929.77</v>
      </c>
      <c r="C5" s="20">
        <v>18786042.34</v>
      </c>
      <c r="D5" s="9" t="s">
        <v>36</v>
      </c>
      <c r="E5" s="20">
        <v>1680205.86</v>
      </c>
      <c r="F5" s="23">
        <v>3272779.4</v>
      </c>
    </row>
    <row r="6" spans="1:6" x14ac:dyDescent="0.2">
      <c r="A6" s="9" t="s">
        <v>23</v>
      </c>
      <c r="B6" s="20">
        <v>6390078.7999999998</v>
      </c>
      <c r="C6" s="20">
        <v>6357260.2199999997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0</v>
      </c>
      <c r="C7" s="20">
        <v>0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0</v>
      </c>
      <c r="C9" s="20">
        <v>0</v>
      </c>
      <c r="D9" s="9" t="s">
        <v>38</v>
      </c>
      <c r="E9" s="20">
        <v>0</v>
      </c>
      <c r="F9" s="23">
        <v>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2.66</v>
      </c>
      <c r="F12" s="23">
        <v>2.66</v>
      </c>
    </row>
    <row r="13" spans="1:6" x14ac:dyDescent="0.2">
      <c r="A13" s="8" t="s">
        <v>52</v>
      </c>
      <c r="B13" s="22">
        <f>SUM(B5:B11)</f>
        <v>30545008.57</v>
      </c>
      <c r="C13" s="22">
        <f>SUM(C5:C11)</f>
        <v>25143302.559999999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1680208.52</v>
      </c>
      <c r="F14" s="27">
        <f>SUM(F5:F12)</f>
        <v>3272782.06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75498578.840000004</v>
      </c>
      <c r="C18" s="20">
        <v>75498578.840000004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42820731.350000001</v>
      </c>
      <c r="C19" s="20">
        <v>42836033.75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0</v>
      </c>
      <c r="C20" s="20">
        <v>0</v>
      </c>
      <c r="D20" s="9" t="s">
        <v>41</v>
      </c>
      <c r="E20" s="20">
        <v>0</v>
      </c>
      <c r="F20" s="23">
        <v>0</v>
      </c>
    </row>
    <row r="21" spans="1:6" ht="22.5" x14ac:dyDescent="0.2">
      <c r="A21" s="9" t="s">
        <v>33</v>
      </c>
      <c r="B21" s="20">
        <v>-51192476.789999999</v>
      </c>
      <c r="C21" s="20">
        <v>-51721813.460000001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0</v>
      </c>
      <c r="C22" s="20">
        <v>0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67126833.400000006</v>
      </c>
      <c r="C26" s="22">
        <f>SUM(C16:C24)</f>
        <v>66612799.130000003</v>
      </c>
      <c r="D26" s="12" t="s">
        <v>50</v>
      </c>
      <c r="E26" s="22">
        <f>SUM(E24+E14)</f>
        <v>1680208.52</v>
      </c>
      <c r="F26" s="27">
        <f>SUM(F14+F24)</f>
        <v>3272782.06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97671841.969999999</v>
      </c>
      <c r="C28" s="22">
        <f>C13+C26</f>
        <v>91756101.689999998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118379765.90000001</v>
      </c>
      <c r="F30" s="27">
        <f>SUM(F31:F33)</f>
        <v>117180838.84999999</v>
      </c>
    </row>
    <row r="31" spans="1:6" x14ac:dyDescent="0.2">
      <c r="A31" s="16"/>
      <c r="B31" s="14"/>
      <c r="C31" s="15"/>
      <c r="D31" s="9" t="s">
        <v>2</v>
      </c>
      <c r="E31" s="20">
        <v>117613780.43000001</v>
      </c>
      <c r="F31" s="23">
        <v>116414853.38</v>
      </c>
    </row>
    <row r="32" spans="1:6" x14ac:dyDescent="0.2">
      <c r="A32" s="16"/>
      <c r="B32" s="14"/>
      <c r="C32" s="15"/>
      <c r="D32" s="9" t="s">
        <v>13</v>
      </c>
      <c r="E32" s="20">
        <v>0</v>
      </c>
      <c r="F32" s="23">
        <v>0</v>
      </c>
    </row>
    <row r="33" spans="1:6" x14ac:dyDescent="0.2">
      <c r="A33" s="16"/>
      <c r="B33" s="14"/>
      <c r="C33" s="15"/>
      <c r="D33" s="9" t="s">
        <v>45</v>
      </c>
      <c r="E33" s="20">
        <v>765985.47</v>
      </c>
      <c r="F33" s="23">
        <v>765985.47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-22388132.450000003</v>
      </c>
      <c r="F35" s="27">
        <f>SUM(F36:F40)</f>
        <v>-28697519.220000003</v>
      </c>
    </row>
    <row r="36" spans="1:6" x14ac:dyDescent="0.2">
      <c r="A36" s="16"/>
      <c r="B36" s="14"/>
      <c r="C36" s="15"/>
      <c r="D36" s="9" t="s">
        <v>46</v>
      </c>
      <c r="E36" s="20">
        <v>15376025.76</v>
      </c>
      <c r="F36" s="23">
        <v>2604405.13</v>
      </c>
    </row>
    <row r="37" spans="1:6" x14ac:dyDescent="0.2">
      <c r="A37" s="16"/>
      <c r="B37" s="14"/>
      <c r="C37" s="15"/>
      <c r="D37" s="9" t="s">
        <v>14</v>
      </c>
      <c r="E37" s="20">
        <v>-37764158.210000001</v>
      </c>
      <c r="F37" s="23">
        <v>-31301924.350000001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95991633.450000003</v>
      </c>
      <c r="F46" s="27">
        <f>SUM(F42+F35+F30)</f>
        <v>88483319.629999995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97671841.969999999</v>
      </c>
      <c r="F48" s="22">
        <f>F46+F26</f>
        <v>91756101.689999998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schemas.microsoft.com/office/2006/documentManagement/types"/>
    <ds:schemaRef ds:uri="http://purl.org/dc/terms/"/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Jefe de Departamento de Recursos Financieros</cp:lastModifiedBy>
  <cp:lastPrinted>2018-03-04T05:00:29Z</cp:lastPrinted>
  <dcterms:created xsi:type="dcterms:W3CDTF">2012-12-11T20:26:08Z</dcterms:created>
  <dcterms:modified xsi:type="dcterms:W3CDTF">2024-07-15T15:04:02Z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