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1.-INFORMACION CONTABLE\FORMATO DE ENVIO\"/>
    </mc:Choice>
  </mc:AlternateContent>
  <xr:revisionPtr revIDLastSave="0" documentId="13_ncr:1_{3F924E73-6DE5-4663-87DD-AB543A312B39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B20" i="2"/>
  <c r="D9" i="2"/>
  <c r="C9" i="2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<sst xmlns="http://schemas.openxmlformats.org/spreadsheetml/2006/main" count="36" uniqueCount="26">
  <si>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</si>
  <si>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</si>
  <si>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</si>
  <si>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</si>
  <si>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</si>
  <si>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</si>
  <si>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</si>
  <si>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</si>
  <si>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</si>
  <si>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</si>
  <si>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</si>
  <si>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</si>
  <si>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</si>
  <si>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</si>
  <si>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</si>
  <si>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</si>
  <si>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</si>
  <si>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</si>
  <si>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</si>
  <si>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</si>
  <si>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</si>
  <si>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</si>
  <si>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</si>
  <si>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</si>
  <si>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</si>
  <si>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POLITECNICA DEL BICENTENARIO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</si>
</sst>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117180838.84999999</v>
      </c>
      <c r="C4" s="16"/>
      <c r="D4" s="16"/>
      <c r="E4" s="16"/>
      <c r="F4" s="15">
        <f>SUM(B4:E4)</f>
        <v>117180838.84999999</v>
      </c>
    </row>
    <row r="5" spans="1:6" ht="11.25" customHeight="1" x14ac:dyDescent="0.2">
      <c r="A5" s="8" t="s">
        <v>2</v>
      </c>
      <c r="B5" s="17">
        <v>116414853.38</v>
      </c>
      <c r="C5" s="16"/>
      <c r="D5" s="16"/>
      <c r="E5" s="16"/>
      <c r="F5" s="15">
        <f>SUM(B5:E5)</f>
        <v>116414853.38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765985.47</v>
      </c>
      <c r="C7" s="16"/>
      <c r="D7" s="16"/>
      <c r="E7" s="16"/>
      <c r="F7" s="15">
        <f>SUM(B7:E7)</f>
        <v>765985.47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-31301924.350000001</v>
      </c>
      <c r="D9" s="15">
        <f>D10</f>
        <v>2604405.13</v>
      </c>
      <c r="E9" s="16"/>
      <c r="F9" s="15">
        <f t="shared" ref="F9:F14" si="0">SUM(B9:E9)</f>
        <v>-28697519.220000003</v>
      </c>
    </row>
    <row r="10" spans="1:6" ht="11.25" customHeight="1" x14ac:dyDescent="0.2">
      <c r="A10" s="8" t="s">
        <v>5</v>
      </c>
      <c r="B10" s="16"/>
      <c r="C10" s="16"/>
      <c r="D10" s="17">
        <v>2604405.13</v>
      </c>
      <c r="E10" s="16"/>
      <c r="F10" s="15">
        <f t="shared" si="0"/>
        <v>2604405.13</v>
      </c>
    </row>
    <row r="11" spans="1:6" ht="11.25" customHeight="1" x14ac:dyDescent="0.2">
      <c r="A11" s="8" t="s">
        <v>6</v>
      </c>
      <c r="B11" s="16"/>
      <c r="C11" s="17">
        <v>-31301924.350000001</v>
      </c>
      <c r="D11" s="16"/>
      <c r="E11" s="16"/>
      <c r="F11" s="15">
        <f t="shared" si="0"/>
        <v>-31301924.350000001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117180838.84999999</v>
      </c>
      <c r="C20" s="15">
        <f>C9</f>
        <v>-31301924.350000001</v>
      </c>
      <c r="D20" s="15">
        <f>D9</f>
        <v>2604405.13</v>
      </c>
      <c r="E20" s="15">
        <f>E16</f>
        <v>0</v>
      </c>
      <c r="F20" s="15">
        <f>SUM(B20:E20)</f>
        <v>88483319.629999995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22.5" x14ac:dyDescent="0.25">
      <c r="A22" s="7" t="s">
        <v>21</v>
      </c>
      <c r="B22" s="19">
        <f>SUM(B23:B25)</f>
        <v>1198927.05</v>
      </c>
      <c r="C22" s="16"/>
      <c r="D22" s="16"/>
      <c r="E22" s="16"/>
      <c r="F22" s="19">
        <f>SUM(B22:E22)</f>
        <v>1198927.05</v>
      </c>
    </row>
    <row r="23" spans="1:6" ht="11.25" customHeight="1" x14ac:dyDescent="0.2">
      <c r="A23" s="8" t="s">
        <v>2</v>
      </c>
      <c r="B23" s="17">
        <v>1198927.05</v>
      </c>
      <c r="C23" s="16"/>
      <c r="D23" s="16"/>
      <c r="E23" s="16"/>
      <c r="F23" s="15">
        <f>SUM(B23:E23)</f>
        <v>1198927.05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-6462233.8600000003</v>
      </c>
      <c r="D27" s="15">
        <f>SUM(D28:D32)</f>
        <v>12771620.629999999</v>
      </c>
      <c r="E27" s="16"/>
      <c r="F27" s="15">
        <f t="shared" ref="F27:F32" si="1">SUM(B27:E27)</f>
        <v>6309386.7699999986</v>
      </c>
    </row>
    <row r="28" spans="1:6" ht="11.25" customHeight="1" x14ac:dyDescent="0.2">
      <c r="A28" s="8" t="s">
        <v>5</v>
      </c>
      <c r="B28" s="16"/>
      <c r="C28" s="16"/>
      <c r="D28" s="17">
        <v>15376025.76</v>
      </c>
      <c r="E28" s="16"/>
      <c r="F28" s="15">
        <f t="shared" si="1"/>
        <v>15376025.76</v>
      </c>
    </row>
    <row r="29" spans="1:6" ht="11.25" customHeight="1" x14ac:dyDescent="0.2">
      <c r="A29" s="8" t="s">
        <v>6</v>
      </c>
      <c r="B29" s="16"/>
      <c r="C29" s="17">
        <v>-6462233.8600000003</v>
      </c>
      <c r="D29" s="17">
        <v>-2604405.13</v>
      </c>
      <c r="E29" s="16"/>
      <c r="F29" s="15">
        <f t="shared" si="1"/>
        <v>-9066638.9900000002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118379765.89999999</v>
      </c>
      <c r="C38" s="19">
        <f>+C20+C27</f>
        <v>-37764158.210000001</v>
      </c>
      <c r="D38" s="19">
        <f>D20+D27</f>
        <v>15376025.759999998</v>
      </c>
      <c r="E38" s="19">
        <f>+E20+E34</f>
        <v>0</v>
      </c>
      <c r="F38" s="19">
        <f>SUM(B38:E38)</f>
        <v>95991633.449999988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de Departamento de Recursos Financieros</cp:lastModifiedBy>
  <dcterms:created xsi:type="dcterms:W3CDTF">2018-11-20T16:40:47Z</dcterms:created>
  <dcterms:modified xsi:type="dcterms:W3CDTF">2024-07-15T21:44:00Z</dcterms:modified>
</cp:coreProperties>
</file>