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8_{9AA8DAF3-0D05-4DDA-B0E7-F2CC3F63FD20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<sst xmlns="http://schemas.openxmlformats.org/spreadsheetml/2006/main" count="27" uniqueCount="27">
  <si>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</si>
  <si>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</si>
  <si>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</si>
  <si>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</si>
  <si>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</si>
  <si>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</si>
  <si>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</si>
  <si>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</si>
  <si>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</si>
  <si>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</si>
  <si>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</si>
  <si>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</si>
  <si>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</si>
  <si>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</si>
  <si>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</si>
  <si>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</si>
  <si>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</si>
  <si>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</si>
  <si>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</si>
  <si>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</si>
  <si>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</si>
  <si>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</si>
  <si>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</si>
  <si>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</si>
  <si>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</si>
  <si>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</si>
  <si>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DEL BICENTENARIO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</si>
</sst>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26" sqref="A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91756101.689999998</v>
      </c>
      <c r="C3" s="8">
        <f t="shared" ref="C3:F3" si="0">C4+C12</f>
        <v>120900989.7</v>
      </c>
      <c r="D3" s="8">
        <f t="shared" si="0"/>
        <v>114985249.41999999</v>
      </c>
      <c r="E3" s="8">
        <f t="shared" si="0"/>
        <v>97671841.969999999</v>
      </c>
      <c r="F3" s="8">
        <f t="shared" si="0"/>
        <v>5915740.280000004</v>
      </c>
    </row>
    <row r="4" spans="1:6" x14ac:dyDescent="0.2">
      <c r="A4" s="5" t="s">
        <v>4</v>
      </c>
      <c r="B4" s="8">
        <f>SUM(B5:B11)</f>
        <v>25143302.559999999</v>
      </c>
      <c r="C4" s="8">
        <f>SUM(C5:C11)</f>
        <v>120258751.83</v>
      </c>
      <c r="D4" s="8">
        <f>SUM(D5:D11)</f>
        <v>114857045.81999999</v>
      </c>
      <c r="E4" s="8">
        <f>SUM(E5:E11)</f>
        <v>30545008.57</v>
      </c>
      <c r="F4" s="8">
        <f>SUM(F5:F11)</f>
        <v>5401706.0100000007</v>
      </c>
    </row>
    <row r="5" spans="1:6" x14ac:dyDescent="0.2">
      <c r="A5" s="6" t="s">
        <v>5</v>
      </c>
      <c r="B5" s="9">
        <v>18786042.34</v>
      </c>
      <c r="C5" s="9">
        <v>60099594.609999999</v>
      </c>
      <c r="D5" s="9">
        <v>54730707.18</v>
      </c>
      <c r="E5" s="9">
        <f>B5+C5-D5</f>
        <v>24154929.770000003</v>
      </c>
      <c r="F5" s="9">
        <f t="shared" ref="F5:F11" si="1">E5-B5</f>
        <v>5368887.4300000034</v>
      </c>
    </row>
    <row r="6" spans="1:6" x14ac:dyDescent="0.2">
      <c r="A6" s="6" t="s">
        <v>6</v>
      </c>
      <c r="B6" s="9">
        <v>6357260.2199999997</v>
      </c>
      <c r="C6" s="9">
        <v>60159157.219999999</v>
      </c>
      <c r="D6" s="9">
        <v>60126338.640000001</v>
      </c>
      <c r="E6" s="9">
        <f t="shared" ref="E6:E11" si="2">B6+C6-D6</f>
        <v>6390078.799999997</v>
      </c>
      <c r="F6" s="9">
        <f t="shared" si="1"/>
        <v>32818.579999997281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66612799.130000003</v>
      </c>
      <c r="C12" s="8">
        <f>SUM(C13:C21)</f>
        <v>642237.87</v>
      </c>
      <c r="D12" s="8">
        <f>SUM(D13:D21)</f>
        <v>128203.6</v>
      </c>
      <c r="E12" s="8">
        <f>SUM(E13:E21)</f>
        <v>67126833.400000006</v>
      </c>
      <c r="F12" s="8">
        <f>SUM(F13:F21)</f>
        <v>514034.27000000328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75498578.840000004</v>
      </c>
      <c r="C15" s="10">
        <v>0</v>
      </c>
      <c r="D15" s="10">
        <v>0</v>
      </c>
      <c r="E15" s="10">
        <f t="shared" si="4"/>
        <v>75498578.840000004</v>
      </c>
      <c r="F15" s="10">
        <f t="shared" si="3"/>
        <v>0</v>
      </c>
    </row>
    <row r="16" spans="1:6" x14ac:dyDescent="0.2">
      <c r="A16" s="6" t="s">
        <v>14</v>
      </c>
      <c r="B16" s="9">
        <v>42836033.75</v>
      </c>
      <c r="C16" s="9">
        <v>112901.2</v>
      </c>
      <c r="D16" s="9">
        <v>128203.6</v>
      </c>
      <c r="E16" s="9">
        <f t="shared" si="4"/>
        <v>42820731.350000001</v>
      </c>
      <c r="F16" s="9">
        <f t="shared" si="3"/>
        <v>-15302.39999999851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-51721813.460000001</v>
      </c>
      <c r="C18" s="9">
        <v>529336.67000000004</v>
      </c>
      <c r="D18" s="9">
        <v>0</v>
      </c>
      <c r="E18" s="9">
        <f t="shared" si="4"/>
        <v>-51192476.789999999</v>
      </c>
      <c r="F18" s="9">
        <f t="shared" si="3"/>
        <v>529336.67000000179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2024-07-15T15:06:12Z</cp:lastPrinted>
  <dcterms:created xsi:type="dcterms:W3CDTF">2014-02-09T04:04:15Z</dcterms:created>
  <dcterms:modified xsi:type="dcterms:W3CDTF">2024-07-15T15:06:41Z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