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CUENTA PUBLICA\PUBLICACION 2do TRIMESTRE\Información Programática\"/>
    </mc:Choice>
  </mc:AlternateContent>
  <xr:revisionPtr revIDLastSave="0" documentId="13_ncr:1_{4F069178-4861-4F93-B178-6B57A34D90D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<sst xmlns="http://schemas.openxmlformats.org/spreadsheetml/2006/main" count="176" uniqueCount="87">
  <si>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</si>
  <si>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</si>
  <si>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</si>
  <si>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</si>
  <si>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</si>
  <si>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</si>
  <si>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</si>
  <si>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</si>
  <si>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</si>
  <si>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</si>
  <si>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</si>
  <si>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</si>
  <si>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</si>
  <si>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</si>
  <si>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</si>
  <si>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</si>
  <si>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</si>
  <si>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</si>
  <si>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</si>
  <si>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</si>
  <si>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</si>
  <si>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E017PB3170</t>
  </si>
  <si>
    <t>ADMINISTRACIÓN DEL MANTENIMIENTO Y SOPORTE DE EQUIPO INFORMÁTICO, CÓMPUTO Y REDES DE LA UNIVERSIDAD</t>
  </si>
  <si>
    <t>5110</t>
  </si>
  <si>
    <t>BIENES MUEBLES</t>
  </si>
  <si>
    <t>DIR DE PLANEA, PROGRAM Y EVALUACIÓN UPB</t>
  </si>
  <si>
    <t>211213049010200</t>
  </si>
  <si>
    <t>E057PB0771</t>
  </si>
  <si>
    <t>APLICACIÓN DE PLANES DE TRABAJO DE ATENCIÓN A LA DESERCIÓN Y REPROBACIÓN EN LOS ALUMNOS DE LA UNIVER</t>
  </si>
  <si>
    <t>DEPTO DE TUTORÍAS Y DES HUMANO UPB</t>
  </si>
  <si>
    <t>211213049030500</t>
  </si>
  <si>
    <t>M006GB1448</t>
  </si>
  <si>
    <t>ADMINISTRACIÓN DE LOS RECURSOS MATERIALES DE LA UNIVERSIDAD POLITÉCNICA DEL BICENTENARIO.</t>
  </si>
  <si>
    <t>DEPTO DE REC MAT Y SERV GRALES UPB</t>
  </si>
  <si>
    <t>211213049020300</t>
  </si>
  <si>
    <t>E017PB0770</t>
  </si>
  <si>
    <t>ADMINISTRACIÓN E IMPARTICIÓN DE LOS SERVICIOS EDUCATIVOS EXISTENTES DE LA UNIVERSIDAD POLITÉCNICA DE</t>
  </si>
  <si>
    <t>5150</t>
  </si>
  <si>
    <t>SECRETARÍA ACADÉMICA UPB</t>
  </si>
  <si>
    <t>211213049030000</t>
  </si>
  <si>
    <t>E038PB0779</t>
  </si>
  <si>
    <t>OPERACIÓN DE SERVICIOS DE VINCULACIÓN DE LA UNIVERSIDAD POLITÉCNICA DEL BICENTENARIO CON EL ENTORNO</t>
  </si>
  <si>
    <t>SUBDIR DE VINCULACIÓN Y DIFUSIÓN UPB</t>
  </si>
  <si>
    <t>211213049010300</t>
  </si>
  <si>
    <t>M006GB1447</t>
  </si>
  <si>
    <t>ADMINISTRACIÓN DE LOS RECURSOS HUMANOS DE LA UNIVERSIDAD POLITÉCNICA DEL BICENTENARIO</t>
  </si>
  <si>
    <t>DEPARTAMENTO DE RECURSOS HUMANOS UPB</t>
  </si>
  <si>
    <t>211213049020200</t>
  </si>
  <si>
    <t>M007GC2110</t>
  </si>
  <si>
    <t>OPERACIÓN DEL MODELO DE PLANEACIÓN Y EVALUACIÓN DE LA UNIVERSIDAD POLITÉCNICA DEL BICENTENARIO</t>
  </si>
  <si>
    <t>E017PB07702399</t>
  </si>
  <si>
    <t>R23 IMPARTICIÓN SERVICIOS EDUCATIVOS UPB</t>
  </si>
  <si>
    <t>5190</t>
  </si>
  <si>
    <t>5210</t>
  </si>
  <si>
    <t>E038PB3334</t>
  </si>
  <si>
    <t>ADMINISTRACIÓN E IMPARTICIÓN DE LOS SERVICIOS DE LENGUAS EXTRANJERAS EN LA UPB.</t>
  </si>
  <si>
    <t>DEPARTAMENTO DE IDIOMAS UPB</t>
  </si>
  <si>
    <t>211213049030200</t>
  </si>
  <si>
    <t>P005PB0774</t>
  </si>
  <si>
    <t>FORMACIÓN INTEGRAL DE LAS ALUMNOS DE LA UNIVERSIDAD POLITÉCNICA DEL  BICENTENARIO</t>
  </si>
  <si>
    <t>5220</t>
  </si>
  <si>
    <t>DEPARTAMENTO DE CULTURA Y DEPORTE UPB</t>
  </si>
  <si>
    <t>211213049030700</t>
  </si>
  <si>
    <t>5640</t>
  </si>
  <si>
    <t/>
  </si>
  <si>
    <t>5650</t>
  </si>
  <si>
    <t>E017PB3328</t>
  </si>
  <si>
    <t>IMPARTICIÓN DEL PROGRAMA ACADÉMICO DE BIOMÉDICA DE LA UPB</t>
  </si>
  <si>
    <t>5660</t>
  </si>
  <si>
    <t>DIR DE PROGRAMA ACADÉM DE BIOMÉDICA UPB</t>
  </si>
  <si>
    <t>211213049030102</t>
  </si>
  <si>
    <t>E017PB0777</t>
  </si>
  <si>
    <t>MANTENIMIENTO DE LA INFRAESTRUCTURA DE LA UNIVERSIDAD POLITÉCNICA DEL BICENTENARIO</t>
  </si>
  <si>
    <t>5670</t>
  </si>
  <si>
    <t>DEPARTAMENTO DE INFRAESTRUCTURA UPB</t>
  </si>
  <si>
    <t>211213049020400</t>
  </si>
  <si>
    <t>E017PB3333</t>
  </si>
  <si>
    <t>IMPARTICIÓN DEL PROGRAMA ACADÉMICO DE ROBÓTICA DE LA UPB</t>
  </si>
  <si>
    <t>DIR DE PROG ACADÉMICO DE ROBÓTICA UPB</t>
  </si>
  <si>
    <t>211213049030106</t>
  </si>
  <si>
    <t>E017QC05422401</t>
  </si>
  <si>
    <t>BOMBEO ALMACENAMIENTO DISTR AGUA CAPTADA</t>
  </si>
  <si>
    <t>6230</t>
  </si>
  <si>
    <t>OBRA</t>
  </si>
  <si>
    <t>RECTORÍA UPB</t>
  </si>
  <si>
    <t>211213049010000</t>
  </si>
  <si>
    <t>UNIVERSIDAD POLITECNICA DEL BICENTENARIO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</si>
</sst>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vertical="center"/>
    </xf>
    <xf numFmtId="49" fontId="8" fillId="0" borderId="3" xfId="18" applyNumberFormat="1" applyFont="1" applyBorder="1" applyAlignment="1" applyProtection="1">
      <alignment horizontal="center" vertical="center" wrapText="1"/>
      <protection locked="0"/>
    </xf>
    <xf numFmtId="4" fontId="8" fillId="0" borderId="6" xfId="2" applyNumberFormat="1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vertical="center" wrapText="1"/>
      <protection locked="0"/>
    </xf>
    <xf numFmtId="10" fontId="8" fillId="0" borderId="6" xfId="31" applyNumberFormat="1" applyFont="1" applyBorder="1" applyAlignment="1" applyProtection="1">
      <alignment horizontal="center" vertical="center" wrapText="1"/>
      <protection locked="0"/>
    </xf>
    <xf numFmtId="10" fontId="8" fillId="0" borderId="6" xfId="3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10" fontId="10" fillId="0" borderId="7" xfId="31" applyNumberFormat="1" applyFont="1" applyFill="1" applyBorder="1" applyAlignment="1" applyProtection="1">
      <alignment vertical="center" wrapText="1"/>
      <protection locked="0"/>
    </xf>
    <xf numFmtId="0" fontId="8" fillId="2" borderId="1" xfId="18" applyFont="1" applyFill="1" applyBorder="1" applyAlignment="1" applyProtection="1">
      <alignment horizontal="center" vertical="top" wrapText="1"/>
      <protection locked="0"/>
    </xf>
    <xf numFmtId="0" fontId="8" fillId="2" borderId="3" xfId="18" applyFont="1" applyFill="1" applyBorder="1" applyAlignment="1" applyProtection="1">
      <alignment horizontal="center" vertical="top" wrapText="1"/>
      <protection locked="0"/>
    </xf>
    <xf numFmtId="0" fontId="8" fillId="2" borderId="6" xfId="2" applyFont="1" applyFill="1" applyBorder="1" applyAlignment="1" applyProtection="1">
      <alignment horizontal="center" vertical="center" wrapText="1"/>
      <protection locked="0"/>
    </xf>
    <xf numFmtId="4" fontId="8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wrapText="1"/>
      <protection locked="0"/>
    </xf>
    <xf numFmtId="0" fontId="8" fillId="2" borderId="4" xfId="2" applyFont="1" applyFill="1" applyBorder="1" applyAlignment="1" applyProtection="1">
      <alignment horizontal="center" wrapText="1"/>
      <protection locked="0"/>
    </xf>
    <xf numFmtId="0" fontId="8" fillId="2" borderId="5" xfId="2" applyFont="1" applyFill="1" applyBorder="1" applyAlignment="1" applyProtection="1">
      <alignment horizontal="center" wrapText="1"/>
      <protection locked="0"/>
    </xf>
    <xf numFmtId="0" fontId="8" fillId="2" borderId="2" xfId="2" applyFont="1" applyFill="1" applyBorder="1" applyAlignment="1" applyProtection="1">
      <alignment horizontal="center"/>
      <protection locked="0"/>
    </xf>
    <xf numFmtId="0" fontId="8" fillId="2" borderId="5" xfId="2" applyFont="1" applyFill="1" applyBorder="1" applyAlignment="1" applyProtection="1">
      <alignment horizontal="center"/>
      <protection locked="0"/>
    </xf>
    <xf numFmtId="0" fontId="8" fillId="2" borderId="2" xfId="13" applyFont="1" applyFill="1" applyBorder="1" applyAlignment="1" applyProtection="1">
      <alignment horizontal="center" vertical="center"/>
      <protection locked="0"/>
    </xf>
    <xf numFmtId="0" fontId="8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tabSelected="1" topLeftCell="B1" zoomScale="70" zoomScaleNormal="70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5" customWidth="1"/>
    <col min="11" max="11" width="14.28515625" customWidth="1"/>
    <col min="12" max="12" width="13.5703125" customWidth="1"/>
    <col min="13" max="13" width="14.42578125" customWidth="1"/>
    <col min="14" max="14" width="14.85546875" customWidth="1"/>
    <col min="15" max="15" width="15.28515625" customWidth="1"/>
    <col min="16" max="16" width="16.42578125" customWidth="1"/>
    <col min="17" max="17" width="15.28515625" customWidth="1"/>
  </cols>
  <sheetData>
    <row r="1" spans="1:17" ht="57" customHeight="1" x14ac:dyDescent="0.25">
      <c r="A1" s="18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13"/>
      <c r="B2" s="13"/>
      <c r="C2" s="13"/>
      <c r="D2" s="13"/>
      <c r="E2" s="13"/>
      <c r="F2" s="13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7" s="17" customFormat="1" ht="30" x14ac:dyDescent="0.25">
      <c r="A3" s="14" t="s">
        <v>4</v>
      </c>
      <c r="B3" s="14" t="s">
        <v>5</v>
      </c>
      <c r="C3" s="14" t="s">
        <v>20</v>
      </c>
      <c r="D3" s="14" t="s">
        <v>6</v>
      </c>
      <c r="E3" s="14" t="s">
        <v>18</v>
      </c>
      <c r="F3" s="14" t="s">
        <v>19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8</v>
      </c>
      <c r="L3" s="15" t="s">
        <v>11</v>
      </c>
      <c r="M3" s="15" t="s">
        <v>12</v>
      </c>
      <c r="N3" s="15" t="s">
        <v>13</v>
      </c>
      <c r="O3" s="15" t="s">
        <v>14</v>
      </c>
      <c r="P3" s="16" t="s">
        <v>15</v>
      </c>
      <c r="Q3" s="16" t="s">
        <v>16</v>
      </c>
    </row>
    <row r="4" spans="1:17" s="4" customFormat="1" ht="57.75" customHeight="1" x14ac:dyDescent="0.25">
      <c r="A4" s="5" t="s">
        <v>21</v>
      </c>
      <c r="B4" s="5" t="s">
        <v>22</v>
      </c>
      <c r="C4" s="5" t="s">
        <v>23</v>
      </c>
      <c r="D4" s="5" t="s">
        <v>24</v>
      </c>
      <c r="E4" s="5" t="s">
        <v>26</v>
      </c>
      <c r="F4" s="5" t="s">
        <v>25</v>
      </c>
      <c r="G4" s="6">
        <v>0</v>
      </c>
      <c r="H4" s="6">
        <v>14000</v>
      </c>
      <c r="I4" s="6">
        <v>0</v>
      </c>
      <c r="J4" s="7"/>
      <c r="K4" s="7"/>
      <c r="L4" s="7"/>
      <c r="M4" s="8" t="s">
        <v>17</v>
      </c>
      <c r="N4" s="9">
        <f t="shared" ref="N4" si="0">IF(G4&gt;0,I4/G4,0)</f>
        <v>0</v>
      </c>
      <c r="O4" s="9">
        <f t="shared" ref="O4" si="1">IF(H4&gt;0,I4/H4,0)</f>
        <v>0</v>
      </c>
      <c r="P4" s="10">
        <f t="shared" ref="P4" si="2">IF(J4=0,0,L4/J4)</f>
        <v>0</v>
      </c>
      <c r="Q4" s="10">
        <f t="shared" ref="Q4" si="3">IF(L4=0,0,L4/K4)</f>
        <v>0</v>
      </c>
    </row>
    <row r="5" spans="1:17" s="4" customFormat="1" ht="57.75" customHeight="1" x14ac:dyDescent="0.25">
      <c r="A5" s="5" t="s">
        <v>27</v>
      </c>
      <c r="B5" s="5" t="s">
        <v>28</v>
      </c>
      <c r="C5" s="5" t="s">
        <v>23</v>
      </c>
      <c r="D5" s="5" t="s">
        <v>24</v>
      </c>
      <c r="E5" s="5" t="s">
        <v>30</v>
      </c>
      <c r="F5" s="5" t="s">
        <v>29</v>
      </c>
      <c r="G5" s="6">
        <v>10000</v>
      </c>
      <c r="H5" s="6">
        <v>10000</v>
      </c>
      <c r="I5" s="6">
        <v>0</v>
      </c>
      <c r="J5" s="7"/>
      <c r="K5" s="7"/>
      <c r="L5" s="7"/>
      <c r="M5" s="8" t="s">
        <v>17</v>
      </c>
      <c r="N5" s="9">
        <f t="shared" ref="N5:N25" si="4">IF(G5&gt;0,I5/G5,0)</f>
        <v>0</v>
      </c>
      <c r="O5" s="9">
        <f t="shared" ref="O5:O25" si="5">IF(H5&gt;0,I5/H5,0)</f>
        <v>0</v>
      </c>
      <c r="P5" s="10">
        <f t="shared" ref="P5:P25" si="6">IF(J5=0,0,L5/J5)</f>
        <v>0</v>
      </c>
      <c r="Q5" s="10">
        <f t="shared" ref="Q5:Q25" si="7">IF(L5=0,0,L5/K5)</f>
        <v>0</v>
      </c>
    </row>
    <row r="6" spans="1:17" s="4" customFormat="1" ht="57.75" customHeight="1" x14ac:dyDescent="0.25">
      <c r="A6" s="5" t="s">
        <v>31</v>
      </c>
      <c r="B6" s="5" t="s">
        <v>32</v>
      </c>
      <c r="C6" s="5" t="s">
        <v>23</v>
      </c>
      <c r="D6" s="5" t="s">
        <v>24</v>
      </c>
      <c r="E6" s="5" t="s">
        <v>34</v>
      </c>
      <c r="F6" s="5" t="s">
        <v>33</v>
      </c>
      <c r="G6" s="6">
        <v>68000</v>
      </c>
      <c r="H6" s="6">
        <v>68000</v>
      </c>
      <c r="I6" s="6">
        <v>0</v>
      </c>
      <c r="J6" s="7"/>
      <c r="K6" s="7"/>
      <c r="L6" s="7"/>
      <c r="M6" s="8" t="s">
        <v>17</v>
      </c>
      <c r="N6" s="9">
        <f t="shared" si="4"/>
        <v>0</v>
      </c>
      <c r="O6" s="9">
        <f t="shared" si="5"/>
        <v>0</v>
      </c>
      <c r="P6" s="10">
        <f t="shared" si="6"/>
        <v>0</v>
      </c>
      <c r="Q6" s="10">
        <f t="shared" si="7"/>
        <v>0</v>
      </c>
    </row>
    <row r="7" spans="1:17" s="4" customFormat="1" ht="57.75" customHeight="1" x14ac:dyDescent="0.25">
      <c r="A7" s="5" t="s">
        <v>35</v>
      </c>
      <c r="B7" s="5" t="s">
        <v>36</v>
      </c>
      <c r="C7" s="5" t="s">
        <v>37</v>
      </c>
      <c r="D7" s="5" t="s">
        <v>24</v>
      </c>
      <c r="E7" s="5" t="s">
        <v>39</v>
      </c>
      <c r="F7" s="5" t="s">
        <v>38</v>
      </c>
      <c r="G7" s="6">
        <v>240160</v>
      </c>
      <c r="H7" s="6">
        <v>240160</v>
      </c>
      <c r="I7" s="6">
        <v>0</v>
      </c>
      <c r="J7" s="7"/>
      <c r="K7" s="7"/>
      <c r="L7" s="7"/>
      <c r="M7" s="8" t="s">
        <v>17</v>
      </c>
      <c r="N7" s="9">
        <f t="shared" si="4"/>
        <v>0</v>
      </c>
      <c r="O7" s="9">
        <f t="shared" si="5"/>
        <v>0</v>
      </c>
      <c r="P7" s="10">
        <f t="shared" si="6"/>
        <v>0</v>
      </c>
      <c r="Q7" s="10">
        <f t="shared" si="7"/>
        <v>0</v>
      </c>
    </row>
    <row r="8" spans="1:17" s="4" customFormat="1" ht="57.75" customHeight="1" x14ac:dyDescent="0.25">
      <c r="A8" s="5" t="s">
        <v>21</v>
      </c>
      <c r="B8" s="5" t="s">
        <v>22</v>
      </c>
      <c r="C8" s="5" t="s">
        <v>37</v>
      </c>
      <c r="D8" s="5" t="s">
        <v>24</v>
      </c>
      <c r="E8" s="5" t="s">
        <v>26</v>
      </c>
      <c r="F8" s="5" t="s">
        <v>25</v>
      </c>
      <c r="G8" s="6">
        <v>127000</v>
      </c>
      <c r="H8" s="6">
        <v>127000</v>
      </c>
      <c r="I8" s="6">
        <v>0</v>
      </c>
      <c r="J8" s="7"/>
      <c r="K8" s="7"/>
      <c r="L8" s="7"/>
      <c r="M8" s="8" t="s">
        <v>17</v>
      </c>
      <c r="N8" s="9">
        <f t="shared" si="4"/>
        <v>0</v>
      </c>
      <c r="O8" s="9">
        <f t="shared" si="5"/>
        <v>0</v>
      </c>
      <c r="P8" s="10">
        <f t="shared" si="6"/>
        <v>0</v>
      </c>
      <c r="Q8" s="10">
        <f t="shared" si="7"/>
        <v>0</v>
      </c>
    </row>
    <row r="9" spans="1:17" s="4" customFormat="1" ht="57.75" customHeight="1" x14ac:dyDescent="0.25">
      <c r="A9" s="5" t="s">
        <v>40</v>
      </c>
      <c r="B9" s="5" t="s">
        <v>41</v>
      </c>
      <c r="C9" s="5" t="s">
        <v>37</v>
      </c>
      <c r="D9" s="5" t="s">
        <v>24</v>
      </c>
      <c r="E9" s="5" t="s">
        <v>43</v>
      </c>
      <c r="F9" s="5" t="s">
        <v>42</v>
      </c>
      <c r="G9" s="6">
        <v>163500</v>
      </c>
      <c r="H9" s="6">
        <v>163500</v>
      </c>
      <c r="I9" s="6">
        <v>0</v>
      </c>
      <c r="J9" s="7"/>
      <c r="K9" s="7"/>
      <c r="L9" s="7"/>
      <c r="M9" s="8" t="s">
        <v>17</v>
      </c>
      <c r="N9" s="9">
        <f t="shared" si="4"/>
        <v>0</v>
      </c>
      <c r="O9" s="9">
        <f t="shared" si="5"/>
        <v>0</v>
      </c>
      <c r="P9" s="10">
        <f t="shared" si="6"/>
        <v>0</v>
      </c>
      <c r="Q9" s="10">
        <f t="shared" si="7"/>
        <v>0</v>
      </c>
    </row>
    <row r="10" spans="1:17" s="4" customFormat="1" ht="57.75" customHeight="1" x14ac:dyDescent="0.25">
      <c r="A10" s="5" t="s">
        <v>44</v>
      </c>
      <c r="B10" s="5" t="s">
        <v>45</v>
      </c>
      <c r="C10" s="5" t="s">
        <v>37</v>
      </c>
      <c r="D10" s="5" t="s">
        <v>24</v>
      </c>
      <c r="E10" s="5" t="s">
        <v>47</v>
      </c>
      <c r="F10" s="5" t="s">
        <v>46</v>
      </c>
      <c r="G10" s="6">
        <v>7000</v>
      </c>
      <c r="H10" s="6">
        <v>7000</v>
      </c>
      <c r="I10" s="6">
        <v>0</v>
      </c>
      <c r="J10" s="7"/>
      <c r="K10" s="7"/>
      <c r="L10" s="7"/>
      <c r="M10" s="8" t="s">
        <v>17</v>
      </c>
      <c r="N10" s="9">
        <f t="shared" si="4"/>
        <v>0</v>
      </c>
      <c r="O10" s="9">
        <f t="shared" si="5"/>
        <v>0</v>
      </c>
      <c r="P10" s="10">
        <f t="shared" si="6"/>
        <v>0</v>
      </c>
      <c r="Q10" s="10">
        <f t="shared" si="7"/>
        <v>0</v>
      </c>
    </row>
    <row r="11" spans="1:17" s="4" customFormat="1" ht="57.75" customHeight="1" x14ac:dyDescent="0.25">
      <c r="A11" s="5" t="s">
        <v>48</v>
      </c>
      <c r="B11" s="5" t="s">
        <v>49</v>
      </c>
      <c r="C11" s="5" t="s">
        <v>37</v>
      </c>
      <c r="D11" s="5" t="s">
        <v>24</v>
      </c>
      <c r="E11" s="5" t="s">
        <v>26</v>
      </c>
      <c r="F11" s="5" t="s">
        <v>25</v>
      </c>
      <c r="G11" s="6">
        <v>50000</v>
      </c>
      <c r="H11" s="6">
        <v>50000</v>
      </c>
      <c r="I11" s="6">
        <v>0</v>
      </c>
      <c r="J11" s="7"/>
      <c r="K11" s="7"/>
      <c r="L11" s="7"/>
      <c r="M11" s="8" t="s">
        <v>17</v>
      </c>
      <c r="N11" s="9">
        <f t="shared" si="4"/>
        <v>0</v>
      </c>
      <c r="O11" s="9">
        <f t="shared" si="5"/>
        <v>0</v>
      </c>
      <c r="P11" s="10">
        <f t="shared" si="6"/>
        <v>0</v>
      </c>
      <c r="Q11" s="10">
        <f t="shared" si="7"/>
        <v>0</v>
      </c>
    </row>
    <row r="12" spans="1:17" s="4" customFormat="1" ht="57.75" customHeight="1" x14ac:dyDescent="0.25">
      <c r="A12" s="5" t="s">
        <v>50</v>
      </c>
      <c r="B12" s="5" t="s">
        <v>51</v>
      </c>
      <c r="C12" s="5" t="s">
        <v>52</v>
      </c>
      <c r="D12" s="5" t="s">
        <v>24</v>
      </c>
      <c r="E12" s="5" t="s">
        <v>39</v>
      </c>
      <c r="F12" s="5" t="s">
        <v>38</v>
      </c>
      <c r="G12" s="6">
        <v>0</v>
      </c>
      <c r="H12" s="6">
        <v>19938</v>
      </c>
      <c r="I12" s="6">
        <v>19938</v>
      </c>
      <c r="J12" s="7"/>
      <c r="K12" s="7"/>
      <c r="L12" s="7"/>
      <c r="M12" s="8" t="s">
        <v>17</v>
      </c>
      <c r="N12" s="9">
        <f t="shared" si="4"/>
        <v>0</v>
      </c>
      <c r="O12" s="9">
        <f t="shared" si="5"/>
        <v>1</v>
      </c>
      <c r="P12" s="10">
        <f t="shared" si="6"/>
        <v>0</v>
      </c>
      <c r="Q12" s="10">
        <f t="shared" si="7"/>
        <v>0</v>
      </c>
    </row>
    <row r="13" spans="1:17" s="4" customFormat="1" ht="57.75" customHeight="1" x14ac:dyDescent="0.25">
      <c r="A13" s="5" t="s">
        <v>21</v>
      </c>
      <c r="B13" s="5" t="s">
        <v>22</v>
      </c>
      <c r="C13" s="5" t="s">
        <v>52</v>
      </c>
      <c r="D13" s="5" t="s">
        <v>24</v>
      </c>
      <c r="E13" s="5" t="s">
        <v>26</v>
      </c>
      <c r="F13" s="5" t="s">
        <v>25</v>
      </c>
      <c r="G13" s="6">
        <v>75000</v>
      </c>
      <c r="H13" s="6">
        <v>75000</v>
      </c>
      <c r="I13" s="6">
        <v>0</v>
      </c>
      <c r="J13" s="7"/>
      <c r="K13" s="7"/>
      <c r="L13" s="7"/>
      <c r="M13" s="8" t="s">
        <v>17</v>
      </c>
      <c r="N13" s="9">
        <f t="shared" si="4"/>
        <v>0</v>
      </c>
      <c r="O13" s="9">
        <f t="shared" si="5"/>
        <v>0</v>
      </c>
      <c r="P13" s="10">
        <f t="shared" si="6"/>
        <v>0</v>
      </c>
      <c r="Q13" s="10">
        <f t="shared" si="7"/>
        <v>0</v>
      </c>
    </row>
    <row r="14" spans="1:17" s="4" customFormat="1" ht="57.75" customHeight="1" x14ac:dyDescent="0.25">
      <c r="A14" s="5" t="s">
        <v>35</v>
      </c>
      <c r="B14" s="5" t="s">
        <v>36</v>
      </c>
      <c r="C14" s="5" t="s">
        <v>53</v>
      </c>
      <c r="D14" s="5" t="s">
        <v>24</v>
      </c>
      <c r="E14" s="5" t="s">
        <v>39</v>
      </c>
      <c r="F14" s="5" t="s">
        <v>38</v>
      </c>
      <c r="G14" s="6">
        <v>200000</v>
      </c>
      <c r="H14" s="6">
        <v>200000</v>
      </c>
      <c r="I14" s="6">
        <v>0</v>
      </c>
      <c r="J14" s="7"/>
      <c r="K14" s="7"/>
      <c r="L14" s="7"/>
      <c r="M14" s="8" t="s">
        <v>17</v>
      </c>
      <c r="N14" s="9">
        <f t="shared" si="4"/>
        <v>0</v>
      </c>
      <c r="O14" s="9">
        <f t="shared" si="5"/>
        <v>0</v>
      </c>
      <c r="P14" s="10">
        <f t="shared" si="6"/>
        <v>0</v>
      </c>
      <c r="Q14" s="10">
        <f t="shared" si="7"/>
        <v>0</v>
      </c>
    </row>
    <row r="15" spans="1:17" s="4" customFormat="1" ht="57.75" customHeight="1" x14ac:dyDescent="0.25">
      <c r="A15" s="5" t="s">
        <v>54</v>
      </c>
      <c r="B15" s="5" t="s">
        <v>55</v>
      </c>
      <c r="C15" s="5" t="s">
        <v>53</v>
      </c>
      <c r="D15" s="5" t="s">
        <v>24</v>
      </c>
      <c r="E15" s="5" t="s">
        <v>57</v>
      </c>
      <c r="F15" s="5" t="s">
        <v>56</v>
      </c>
      <c r="G15" s="6">
        <v>32000</v>
      </c>
      <c r="H15" s="6">
        <v>32000</v>
      </c>
      <c r="I15" s="6">
        <v>0</v>
      </c>
      <c r="J15" s="7"/>
      <c r="K15" s="7"/>
      <c r="L15" s="7"/>
      <c r="M15" s="8" t="s">
        <v>17</v>
      </c>
      <c r="N15" s="9">
        <f t="shared" si="4"/>
        <v>0</v>
      </c>
      <c r="O15" s="9">
        <f t="shared" si="5"/>
        <v>0</v>
      </c>
      <c r="P15" s="10">
        <f t="shared" si="6"/>
        <v>0</v>
      </c>
      <c r="Q15" s="10">
        <f t="shared" si="7"/>
        <v>0</v>
      </c>
    </row>
    <row r="16" spans="1:17" s="4" customFormat="1" ht="57.75" customHeight="1" x14ac:dyDescent="0.25">
      <c r="A16" s="5" t="s">
        <v>44</v>
      </c>
      <c r="B16" s="5" t="s">
        <v>45</v>
      </c>
      <c r="C16" s="5" t="s">
        <v>53</v>
      </c>
      <c r="D16" s="5" t="s">
        <v>24</v>
      </c>
      <c r="E16" s="5" t="s">
        <v>47</v>
      </c>
      <c r="F16" s="5" t="s">
        <v>46</v>
      </c>
      <c r="G16" s="6">
        <v>45000</v>
      </c>
      <c r="H16" s="6">
        <v>45000</v>
      </c>
      <c r="I16" s="6">
        <v>36511.58</v>
      </c>
      <c r="J16" s="7"/>
      <c r="K16" s="7"/>
      <c r="L16" s="7"/>
      <c r="M16" s="8" t="s">
        <v>17</v>
      </c>
      <c r="N16" s="9">
        <f t="shared" si="4"/>
        <v>0.81136844444444445</v>
      </c>
      <c r="O16" s="9">
        <f t="shared" si="5"/>
        <v>0.81136844444444445</v>
      </c>
      <c r="P16" s="10">
        <f t="shared" si="6"/>
        <v>0</v>
      </c>
      <c r="Q16" s="10">
        <f t="shared" si="7"/>
        <v>0</v>
      </c>
    </row>
    <row r="17" spans="1:18" s="4" customFormat="1" ht="57.75" customHeight="1" x14ac:dyDescent="0.25">
      <c r="A17" s="5" t="s">
        <v>58</v>
      </c>
      <c r="B17" s="5" t="s">
        <v>59</v>
      </c>
      <c r="C17" s="5" t="s">
        <v>60</v>
      </c>
      <c r="D17" s="5" t="s">
        <v>24</v>
      </c>
      <c r="E17" s="5" t="s">
        <v>62</v>
      </c>
      <c r="F17" s="5" t="s">
        <v>61</v>
      </c>
      <c r="G17" s="6">
        <v>250000</v>
      </c>
      <c r="H17" s="6">
        <v>250000</v>
      </c>
      <c r="I17" s="6">
        <v>0</v>
      </c>
      <c r="J17" s="7"/>
      <c r="K17" s="7"/>
      <c r="L17" s="7"/>
      <c r="M17" s="8" t="s">
        <v>17</v>
      </c>
      <c r="N17" s="9">
        <f t="shared" si="4"/>
        <v>0</v>
      </c>
      <c r="O17" s="9">
        <f t="shared" si="5"/>
        <v>0</v>
      </c>
      <c r="P17" s="10">
        <f t="shared" si="6"/>
        <v>0</v>
      </c>
      <c r="Q17" s="10">
        <f t="shared" si="7"/>
        <v>0</v>
      </c>
    </row>
    <row r="18" spans="1:18" s="4" customFormat="1" ht="57.75" customHeight="1" x14ac:dyDescent="0.25">
      <c r="A18" s="5" t="s">
        <v>35</v>
      </c>
      <c r="B18" s="5" t="s">
        <v>36</v>
      </c>
      <c r="C18" s="5" t="s">
        <v>63</v>
      </c>
      <c r="D18" s="5" t="s">
        <v>24</v>
      </c>
      <c r="E18" s="5" t="s">
        <v>39</v>
      </c>
      <c r="F18" s="5" t="s">
        <v>38</v>
      </c>
      <c r="G18" s="6">
        <v>100000</v>
      </c>
      <c r="H18" s="6">
        <v>100000</v>
      </c>
      <c r="I18" s="6">
        <v>0</v>
      </c>
      <c r="J18" s="7"/>
      <c r="K18" s="7"/>
      <c r="L18" s="7"/>
      <c r="M18" s="8" t="s">
        <v>17</v>
      </c>
      <c r="N18" s="9">
        <f t="shared" si="4"/>
        <v>0</v>
      </c>
      <c r="O18" s="9">
        <f t="shared" si="5"/>
        <v>0</v>
      </c>
      <c r="P18" s="10">
        <f t="shared" si="6"/>
        <v>0</v>
      </c>
      <c r="Q18" s="10">
        <f t="shared" si="7"/>
        <v>0</v>
      </c>
    </row>
    <row r="19" spans="1:18" s="4" customFormat="1" ht="57.75" customHeight="1" x14ac:dyDescent="0.25">
      <c r="A19" s="5" t="s">
        <v>21</v>
      </c>
      <c r="B19" s="5" t="s">
        <v>22</v>
      </c>
      <c r="C19" s="5" t="s">
        <v>63</v>
      </c>
      <c r="D19" s="5" t="s">
        <v>24</v>
      </c>
      <c r="E19" s="5" t="s">
        <v>26</v>
      </c>
      <c r="F19" s="5" t="s">
        <v>25</v>
      </c>
      <c r="G19" s="6">
        <v>160000</v>
      </c>
      <c r="H19" s="6">
        <v>160000</v>
      </c>
      <c r="I19" s="6">
        <v>0</v>
      </c>
      <c r="J19" s="7"/>
      <c r="K19" s="7"/>
      <c r="L19" s="7"/>
      <c r="M19" s="8" t="s">
        <v>17</v>
      </c>
      <c r="N19" s="9">
        <f t="shared" si="4"/>
        <v>0</v>
      </c>
      <c r="O19" s="9">
        <f t="shared" si="5"/>
        <v>0</v>
      </c>
      <c r="P19" s="10">
        <f t="shared" si="6"/>
        <v>0</v>
      </c>
      <c r="Q19" s="10">
        <f t="shared" si="7"/>
        <v>0</v>
      </c>
    </row>
    <row r="20" spans="1:18" s="4" customFormat="1" ht="57.75" customHeight="1" x14ac:dyDescent="0.25">
      <c r="A20" s="5" t="s">
        <v>64</v>
      </c>
      <c r="B20" s="5" t="s">
        <v>22</v>
      </c>
      <c r="C20" s="5" t="s">
        <v>65</v>
      </c>
      <c r="D20" s="5" t="s">
        <v>24</v>
      </c>
      <c r="E20" s="5" t="s">
        <v>26</v>
      </c>
      <c r="F20" s="5" t="s">
        <v>25</v>
      </c>
      <c r="G20" s="6">
        <v>41000</v>
      </c>
      <c r="H20" s="6">
        <v>41000</v>
      </c>
      <c r="I20" s="6">
        <v>0</v>
      </c>
      <c r="J20" s="7"/>
      <c r="K20" s="7"/>
      <c r="L20" s="7"/>
      <c r="M20" s="8" t="s">
        <v>17</v>
      </c>
      <c r="N20" s="9">
        <f t="shared" si="4"/>
        <v>0</v>
      </c>
      <c r="O20" s="9">
        <f t="shared" si="5"/>
        <v>0</v>
      </c>
      <c r="P20" s="10">
        <f t="shared" si="6"/>
        <v>0</v>
      </c>
      <c r="Q20" s="10">
        <f t="shared" si="7"/>
        <v>0</v>
      </c>
    </row>
    <row r="21" spans="1:18" s="4" customFormat="1" ht="57.75" customHeight="1" x14ac:dyDescent="0.25">
      <c r="A21" s="5" t="s">
        <v>66</v>
      </c>
      <c r="B21" s="5" t="s">
        <v>67</v>
      </c>
      <c r="C21" s="5" t="s">
        <v>68</v>
      </c>
      <c r="D21" s="5" t="s">
        <v>24</v>
      </c>
      <c r="E21" s="5" t="s">
        <v>70</v>
      </c>
      <c r="F21" s="5" t="s">
        <v>69</v>
      </c>
      <c r="G21" s="6">
        <v>30000</v>
      </c>
      <c r="H21" s="6">
        <v>30000</v>
      </c>
      <c r="I21" s="6">
        <v>0</v>
      </c>
      <c r="J21" s="7"/>
      <c r="K21" s="7"/>
      <c r="L21" s="7"/>
      <c r="M21" s="8" t="s">
        <v>17</v>
      </c>
      <c r="N21" s="9">
        <f t="shared" si="4"/>
        <v>0</v>
      </c>
      <c r="O21" s="9">
        <f t="shared" si="5"/>
        <v>0</v>
      </c>
      <c r="P21" s="10">
        <f t="shared" si="6"/>
        <v>0</v>
      </c>
      <c r="Q21" s="10">
        <f t="shared" si="7"/>
        <v>0</v>
      </c>
    </row>
    <row r="22" spans="1:18" s="4" customFormat="1" ht="57.75" customHeight="1" x14ac:dyDescent="0.25">
      <c r="A22" s="5" t="s">
        <v>71</v>
      </c>
      <c r="B22" s="5" t="s">
        <v>72</v>
      </c>
      <c r="C22" s="5" t="s">
        <v>73</v>
      </c>
      <c r="D22" s="5" t="s">
        <v>24</v>
      </c>
      <c r="E22" s="5" t="s">
        <v>75</v>
      </c>
      <c r="F22" s="5" t="s">
        <v>74</v>
      </c>
      <c r="G22" s="6">
        <v>80000</v>
      </c>
      <c r="H22" s="6">
        <v>80000</v>
      </c>
      <c r="I22" s="6">
        <v>0</v>
      </c>
      <c r="J22" s="7"/>
      <c r="K22" s="7"/>
      <c r="L22" s="7"/>
      <c r="M22" s="8" t="s">
        <v>17</v>
      </c>
      <c r="N22" s="9">
        <f t="shared" si="4"/>
        <v>0</v>
      </c>
      <c r="O22" s="9">
        <f t="shared" si="5"/>
        <v>0</v>
      </c>
      <c r="P22" s="10">
        <f t="shared" si="6"/>
        <v>0</v>
      </c>
      <c r="Q22" s="10">
        <f t="shared" si="7"/>
        <v>0</v>
      </c>
    </row>
    <row r="23" spans="1:18" s="4" customFormat="1" ht="57.75" customHeight="1" x14ac:dyDescent="0.25">
      <c r="A23" s="5" t="s">
        <v>66</v>
      </c>
      <c r="B23" s="5" t="s">
        <v>67</v>
      </c>
      <c r="C23" s="5" t="s">
        <v>73</v>
      </c>
      <c r="D23" s="5" t="s">
        <v>24</v>
      </c>
      <c r="E23" s="5" t="s">
        <v>70</v>
      </c>
      <c r="F23" s="5" t="s">
        <v>69</v>
      </c>
      <c r="G23" s="6">
        <v>3500</v>
      </c>
      <c r="H23" s="6">
        <v>3500</v>
      </c>
      <c r="I23" s="6">
        <v>0</v>
      </c>
      <c r="J23" s="7"/>
      <c r="K23" s="7"/>
      <c r="L23" s="7"/>
      <c r="M23" s="8" t="s">
        <v>17</v>
      </c>
      <c r="N23" s="9">
        <f t="shared" si="4"/>
        <v>0</v>
      </c>
      <c r="O23" s="9">
        <f t="shared" si="5"/>
        <v>0</v>
      </c>
      <c r="P23" s="10">
        <f t="shared" si="6"/>
        <v>0</v>
      </c>
      <c r="Q23" s="10">
        <f t="shared" si="7"/>
        <v>0</v>
      </c>
    </row>
    <row r="24" spans="1:18" s="4" customFormat="1" ht="57.75" customHeight="1" x14ac:dyDescent="0.25">
      <c r="A24" s="5" t="s">
        <v>76</v>
      </c>
      <c r="B24" s="5" t="s">
        <v>77</v>
      </c>
      <c r="C24" s="5" t="s">
        <v>73</v>
      </c>
      <c r="D24" s="5" t="s">
        <v>24</v>
      </c>
      <c r="E24" s="5" t="s">
        <v>79</v>
      </c>
      <c r="F24" s="5" t="s">
        <v>78</v>
      </c>
      <c r="G24" s="6">
        <v>30000</v>
      </c>
      <c r="H24" s="6">
        <v>30000</v>
      </c>
      <c r="I24" s="6">
        <v>0</v>
      </c>
      <c r="J24" s="7"/>
      <c r="K24" s="7"/>
      <c r="L24" s="7"/>
      <c r="M24" s="8" t="s">
        <v>17</v>
      </c>
      <c r="N24" s="9">
        <f t="shared" si="4"/>
        <v>0</v>
      </c>
      <c r="O24" s="9">
        <f t="shared" si="5"/>
        <v>0</v>
      </c>
      <c r="P24" s="10">
        <f t="shared" si="6"/>
        <v>0</v>
      </c>
      <c r="Q24" s="10">
        <f t="shared" si="7"/>
        <v>0</v>
      </c>
    </row>
    <row r="25" spans="1:18" s="4" customFormat="1" ht="57.75" customHeight="1" x14ac:dyDescent="0.25">
      <c r="A25" s="5" t="s">
        <v>80</v>
      </c>
      <c r="B25" s="5" t="s">
        <v>81</v>
      </c>
      <c r="C25" s="5" t="s">
        <v>82</v>
      </c>
      <c r="D25" s="5" t="s">
        <v>83</v>
      </c>
      <c r="E25" s="5" t="s">
        <v>85</v>
      </c>
      <c r="F25" s="5" t="s">
        <v>84</v>
      </c>
      <c r="G25" s="6">
        <v>0</v>
      </c>
      <c r="H25" s="6">
        <v>700304.55</v>
      </c>
      <c r="I25" s="6">
        <v>0</v>
      </c>
      <c r="J25" s="7"/>
      <c r="K25" s="7"/>
      <c r="L25" s="7"/>
      <c r="M25" s="8" t="s">
        <v>17</v>
      </c>
      <c r="N25" s="9">
        <f t="shared" si="4"/>
        <v>0</v>
      </c>
      <c r="O25" s="9">
        <f t="shared" si="5"/>
        <v>0</v>
      </c>
      <c r="P25" s="10">
        <f t="shared" si="6"/>
        <v>0</v>
      </c>
      <c r="Q25" s="10">
        <f t="shared" si="7"/>
        <v>0</v>
      </c>
    </row>
    <row r="26" spans="1:18" ht="30.75" customHeight="1" x14ac:dyDescent="0.25">
      <c r="A26" s="11"/>
      <c r="B26" s="11"/>
      <c r="C26" s="11"/>
      <c r="D26" s="11"/>
      <c r="E26" s="11"/>
      <c r="F26" s="11"/>
      <c r="G26" s="6">
        <f>SUM(G4:G25)</f>
        <v>1712160</v>
      </c>
      <c r="H26" s="6">
        <f>SUM(H4:H25)</f>
        <v>2446402.5499999998</v>
      </c>
      <c r="I26" s="6">
        <f>SUM(I4:I25)</f>
        <v>56449.58</v>
      </c>
      <c r="J26" s="11"/>
      <c r="K26" s="11"/>
      <c r="L26" s="11"/>
      <c r="M26" s="11"/>
      <c r="N26" s="11"/>
      <c r="O26" s="11"/>
      <c r="P26" s="12">
        <f t="shared" ref="P26" si="8">IF(J26=0,0,L26/J26)</f>
        <v>0</v>
      </c>
      <c r="Q26" s="12">
        <f t="shared" ref="Q26" si="9">IF(L26=0,0,L26/K26)</f>
        <v>0</v>
      </c>
      <c r="R26" s="1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de Departamento de Recursos Financieros</cp:lastModifiedBy>
  <cp:lastPrinted>2024-07-17T19:54:31Z</cp:lastPrinted>
  <dcterms:created xsi:type="dcterms:W3CDTF">2023-06-21T19:35:53Z</dcterms:created>
  <dcterms:modified xsi:type="dcterms:W3CDTF">2024-07-22T20:32:36Z</dcterms:modified>
</cp:coreProperties>
</file>