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derf\Downloads\"/>
    </mc:Choice>
  </mc:AlternateContent>
  <xr:revisionPtr revIDLastSave="0" documentId="8_{63217174-7987-4280-81EB-B9CD124E7C18}" xr6:coauthVersionLast="36" xr6:coauthVersionMax="36" xr10:uidLastSave="{00000000-0000-0000-0000-000000000000}"/>
  <bookViews>
    <workbookView xWindow="0" yWindow="0" windowWidth="20490" windowHeight="7425" xr2:uid="{E2291267-A6DD-4C03-B6C0-B85D1595BF02}"/>
  </bookViews>
  <sheets>
    <sheet name="Formato 6 b)" sheetId="2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2" l="1"/>
  <c r="B54" i="2"/>
  <c r="G33" i="2"/>
  <c r="G54" i="2" s="1"/>
  <c r="F33" i="2"/>
  <c r="F54" i="2" s="1"/>
  <c r="E33" i="2"/>
  <c r="D33" i="2"/>
  <c r="C33" i="2"/>
  <c r="B33" i="2"/>
  <c r="G9" i="2"/>
  <c r="F9" i="2"/>
  <c r="E9" i="2"/>
  <c r="E54" i="2" s="1"/>
  <c r="D9" i="2"/>
  <c r="D54" i="2" s="1"/>
  <c r="C9" i="2"/>
  <c r="B9" i="2"/>
  <c r="A5" i="2"/>
  <c r="A2" i="2"/>
</calcChain>
</file>

<file path=xl/sharedStrings.xml><?xml version="1.0" encoding="utf-8"?>
<sst xmlns="http://schemas.openxmlformats.org/spreadsheetml/2006/main" count="59" uniqueCount="39">
  <si>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</si>
  <si>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</si>
  <si>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</si>
  <si>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</si>
  <si>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</si>
  <si>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</si>
  <si>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</si>
  <si>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</si>
  <si>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</si>
  <si>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</si>
  <si>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</si>
  <si>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</si>
  <si>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</si>
  <si>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211213049010000 RECTORÍA UPB</t>
  </si>
  <si>
    <t>211213049010100 DIRECCIÓN JURÍDICA UPB</t>
  </si>
  <si>
    <t>211213049010200 DIR DE PLANEA, PROGRAM Y EVALUACIÓN UPB</t>
  </si>
  <si>
    <t>211213049010300 SUBDIR DE VINCULACIÓN Y DIFUSIÓN UPB</t>
  </si>
  <si>
    <t>211213049020000 SECRETARÍA ADMINISTRATIVA UPB</t>
  </si>
  <si>
    <t>211213049020100 SUBDIRECCIÓN ADMINISTRATIVA UPB</t>
  </si>
  <si>
    <t>211213049020200 DEPARTAMENTO DE RECURSOS HUMANOS UPB</t>
  </si>
  <si>
    <t>211213049020300 DEPTO DE REC MAT Y SERV GRALES UPB</t>
  </si>
  <si>
    <t>211213049020400 DEPARTAMENTO DE INFRAESTRUCTURA UPB</t>
  </si>
  <si>
    <t>211213049030000 SECRETARÍA ACADÉMICA UPB</t>
  </si>
  <si>
    <t>211213049030101 DIR DE PROG ACADÉM DE AGROTECNOLOGÍA UPB</t>
  </si>
  <si>
    <t>211213049030102 DIR DE PROGRAMA ACADÉM DE BIOMÉDICA UPB</t>
  </si>
  <si>
    <t>211213049030103 DIR DE PROG ACADÉM DISEÑO INDUSTRIAL UPB</t>
  </si>
  <si>
    <t>211213049030104 DIR DE PROG ACADÉMICO DE FINANCIERA UPB</t>
  </si>
  <si>
    <t>211213049030105 DIR PROG ACAD LOGÍSTICA Y TRANSPORTE UPB</t>
  </si>
  <si>
    <t>211213049030106 DIR DE PROG ACADÉMICO DE ROBÓTICA UPB</t>
  </si>
  <si>
    <t>211213049030200 DEPARTAMENTO DE IDIOMAS UPB</t>
  </si>
  <si>
    <t>211213049030300 DEPTO DE INVESTIG Y DESARROLLO TECN UPB</t>
  </si>
  <si>
    <t>211213049030400 DEPARTAMENTO DE CONTROL ESCOLAR UPB</t>
  </si>
  <si>
    <t>211213049030500 DEPTO DE TUTORÍAS Y DES HUMANO UPB</t>
  </si>
  <si>
    <t>211213049030600 DEPTO DE DES DOC Y EDUC CONTINUA UPB</t>
  </si>
  <si>
    <t>211213049030700 DEPARTAMENTO DE CULTURA Y DEPORTE UPB</t>
  </si>
  <si>
    <t>*</t>
  </si>
  <si>
    <t>II. Gasto Etiquetado (II=A+B+C+D+E+F+G+H)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</si>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</sst>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4" fontId="0" fillId="0" borderId="15" xfId="0" applyNumberFormat="1" applyBorder="1" applyAlignment="1" applyProtection="1">
      <alignment horizontal="right" vertical="top"/>
      <protection locked="0"/>
    </xf>
    <xf numFmtId="0" fontId="2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CUENTA%20PUBLICA\PUBLICACION%202do%20TRIMESTRE\Informaci&#243;n%20Disciplina%20Financiera\0361_IDF_PEGT_UPB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POLITECNICA DEL BICENTENARIO</v>
          </cell>
        </row>
      </sheetData>
      <sheetData sheetId="1"/>
      <sheetData sheetId="2">
        <row r="4">
          <cell r="A4" t="str">
            <v>del 01 de Enero al 30 de Junio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9D1A8-F8E1-4DFA-A911-B9F89F5C9D01}">
  <sheetPr>
    <outlinePr summaryBelow="0"/>
  </sheetPr>
  <dimension ref="A1:G56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70.42578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25">
      <c r="A2" s="4" t="str">
        <f>'[1]Formato 1'!A2</f>
        <v xml:space="preserve"> UNIVERSIDAD POLITECNICA DEL BICENTENARIO</v>
      </c>
      <c r="B2" s="5"/>
      <c r="C2" s="5"/>
      <c r="D2" s="5"/>
      <c r="E2" s="5"/>
      <c r="F2" s="5"/>
      <c r="G2" s="6"/>
    </row>
    <row r="3" spans="1:7" ht="15" customHeight="1" x14ac:dyDescent="0.25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25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25">
      <c r="A5" s="7" t="str">
        <f>'[1]Formato 3'!A4</f>
        <v>del 01 de Enero al 30 de Junio de 2024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25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30" x14ac:dyDescent="0.25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25">
      <c r="A9" s="20" t="s">
        <v>12</v>
      </c>
      <c r="B9" s="21">
        <f t="shared" ref="B9:G9" si="0">SUM(B10:B31)</f>
        <v>55110088.740000002</v>
      </c>
      <c r="C9" s="21">
        <f t="shared" si="0"/>
        <v>1013478.7999999999</v>
      </c>
      <c r="D9" s="21">
        <f t="shared" si="0"/>
        <v>56123567.539999999</v>
      </c>
      <c r="E9" s="21">
        <f t="shared" si="0"/>
        <v>16913805.98</v>
      </c>
      <c r="F9" s="21">
        <f t="shared" si="0"/>
        <v>15591840.49</v>
      </c>
      <c r="G9" s="21">
        <f t="shared" si="0"/>
        <v>39209761.560000002</v>
      </c>
    </row>
    <row r="10" spans="1:7" x14ac:dyDescent="0.25">
      <c r="A10" s="22" t="s">
        <v>13</v>
      </c>
      <c r="B10" s="23">
        <v>780331.19</v>
      </c>
      <c r="C10" s="23">
        <v>435038.99</v>
      </c>
      <c r="D10" s="23">
        <v>1215370.18</v>
      </c>
      <c r="E10" s="23">
        <v>733266.94</v>
      </c>
      <c r="F10" s="23">
        <v>728420.04</v>
      </c>
      <c r="G10" s="23">
        <v>482103.24</v>
      </c>
    </row>
    <row r="11" spans="1:7" x14ac:dyDescent="0.25">
      <c r="A11" s="22" t="s">
        <v>14</v>
      </c>
      <c r="B11" s="23">
        <v>415441.52</v>
      </c>
      <c r="C11" s="23">
        <v>39403.620000000003</v>
      </c>
      <c r="D11" s="23">
        <v>454845.14</v>
      </c>
      <c r="E11" s="23">
        <v>188508.26</v>
      </c>
      <c r="F11" s="23">
        <v>188508.26</v>
      </c>
      <c r="G11" s="23">
        <v>266336.88</v>
      </c>
    </row>
    <row r="12" spans="1:7" x14ac:dyDescent="0.25">
      <c r="A12" s="22" t="s">
        <v>15</v>
      </c>
      <c r="B12" s="23">
        <v>2093871.43</v>
      </c>
      <c r="C12" s="23">
        <v>502896.82</v>
      </c>
      <c r="D12" s="23">
        <v>2596768.25</v>
      </c>
      <c r="E12" s="23">
        <v>539227.80000000005</v>
      </c>
      <c r="F12" s="23">
        <v>534105.23</v>
      </c>
      <c r="G12" s="23">
        <v>2057540.45</v>
      </c>
    </row>
    <row r="13" spans="1:7" x14ac:dyDescent="0.25">
      <c r="A13" s="22" t="s">
        <v>16</v>
      </c>
      <c r="B13" s="23">
        <v>2587849.06</v>
      </c>
      <c r="C13" s="23">
        <v>-23738.28</v>
      </c>
      <c r="D13" s="23">
        <v>2564110.7800000003</v>
      </c>
      <c r="E13" s="23">
        <v>664527.25</v>
      </c>
      <c r="F13" s="23">
        <v>647481.05000000005</v>
      </c>
      <c r="G13" s="23">
        <v>1899583.5300000003</v>
      </c>
    </row>
    <row r="14" spans="1:7" x14ac:dyDescent="0.25">
      <c r="A14" s="22" t="s">
        <v>17</v>
      </c>
      <c r="B14" s="23">
        <v>470373.49</v>
      </c>
      <c r="C14" s="23">
        <v>23845.11</v>
      </c>
      <c r="D14" s="23">
        <v>494218.6</v>
      </c>
      <c r="E14" s="23">
        <v>213407.8</v>
      </c>
      <c r="F14" s="23">
        <v>213407.8</v>
      </c>
      <c r="G14" s="23">
        <v>280810.8</v>
      </c>
    </row>
    <row r="15" spans="1:7" x14ac:dyDescent="0.25">
      <c r="A15" s="22" t="s">
        <v>18</v>
      </c>
      <c r="B15" s="23">
        <v>1671772.34</v>
      </c>
      <c r="C15" s="23">
        <v>154266.15</v>
      </c>
      <c r="D15" s="23">
        <v>1826038.49</v>
      </c>
      <c r="E15" s="23">
        <v>834373.42</v>
      </c>
      <c r="F15" s="23">
        <v>823958.32</v>
      </c>
      <c r="G15" s="23">
        <v>991665.07</v>
      </c>
    </row>
    <row r="16" spans="1:7" x14ac:dyDescent="0.25">
      <c r="A16" s="22" t="s">
        <v>19</v>
      </c>
      <c r="B16" s="23">
        <v>1030675.23</v>
      </c>
      <c r="C16" s="23">
        <v>32506.68</v>
      </c>
      <c r="D16" s="23">
        <v>1063181.9099999999</v>
      </c>
      <c r="E16" s="23">
        <v>351608.74</v>
      </c>
      <c r="F16" s="23">
        <v>282557.8</v>
      </c>
      <c r="G16" s="23">
        <v>711573.16999999993</v>
      </c>
    </row>
    <row r="17" spans="1:7" x14ac:dyDescent="0.25">
      <c r="A17" s="22" t="s">
        <v>20</v>
      </c>
      <c r="B17" s="23">
        <v>10380960.189999999</v>
      </c>
      <c r="C17" s="23">
        <v>361942.76</v>
      </c>
      <c r="D17" s="23">
        <v>10742902.949999999</v>
      </c>
      <c r="E17" s="23">
        <v>3278723.76</v>
      </c>
      <c r="F17" s="23">
        <v>2137311</v>
      </c>
      <c r="G17" s="23">
        <v>7464179.1899999995</v>
      </c>
    </row>
    <row r="18" spans="1:7" x14ac:dyDescent="0.25">
      <c r="A18" s="22" t="s">
        <v>21</v>
      </c>
      <c r="B18" s="23">
        <v>2132209.59</v>
      </c>
      <c r="C18" s="23">
        <v>14650.53</v>
      </c>
      <c r="D18" s="23">
        <v>2146860.1199999996</v>
      </c>
      <c r="E18" s="23">
        <v>303996.28999999998</v>
      </c>
      <c r="F18" s="23">
        <v>303996.28999999998</v>
      </c>
      <c r="G18" s="23">
        <v>1842863.8299999996</v>
      </c>
    </row>
    <row r="19" spans="1:7" x14ac:dyDescent="0.25">
      <c r="A19" s="22" t="s">
        <v>22</v>
      </c>
      <c r="B19" s="23">
        <v>9045045.4299999997</v>
      </c>
      <c r="C19" s="23">
        <v>-1937845.46</v>
      </c>
      <c r="D19" s="23">
        <v>7107199.9699999997</v>
      </c>
      <c r="E19" s="23">
        <v>825599.91</v>
      </c>
      <c r="F19" s="23">
        <v>753954.85</v>
      </c>
      <c r="G19" s="23">
        <v>6281600.0599999996</v>
      </c>
    </row>
    <row r="20" spans="1:7" x14ac:dyDescent="0.25">
      <c r="A20" s="22" t="s">
        <v>23</v>
      </c>
      <c r="B20" s="23">
        <v>1523300.32</v>
      </c>
      <c r="C20" s="23">
        <v>123414.46</v>
      </c>
      <c r="D20" s="23">
        <v>1646714.78</v>
      </c>
      <c r="E20" s="23">
        <v>578383.11</v>
      </c>
      <c r="F20" s="23">
        <v>578383.11</v>
      </c>
      <c r="G20" s="23">
        <v>1068331.67</v>
      </c>
    </row>
    <row r="21" spans="1:7" x14ac:dyDescent="0.25">
      <c r="A21" s="22" t="s">
        <v>24</v>
      </c>
      <c r="B21" s="23">
        <v>1099176.1000000001</v>
      </c>
      <c r="C21" s="23">
        <v>102025.2</v>
      </c>
      <c r="D21" s="23">
        <v>1201201.3</v>
      </c>
      <c r="E21" s="23">
        <v>472397.54</v>
      </c>
      <c r="F21" s="23">
        <v>472397.54</v>
      </c>
      <c r="G21" s="23">
        <v>728803.76</v>
      </c>
    </row>
    <row r="22" spans="1:7" x14ac:dyDescent="0.25">
      <c r="A22" s="22" t="s">
        <v>25</v>
      </c>
      <c r="B22" s="23">
        <v>3229038.41</v>
      </c>
      <c r="C22" s="23">
        <v>279830.03000000003</v>
      </c>
      <c r="D22" s="23">
        <v>3508868.4400000004</v>
      </c>
      <c r="E22" s="23">
        <v>1558461.26</v>
      </c>
      <c r="F22" s="23">
        <v>1556035.3</v>
      </c>
      <c r="G22" s="23">
        <v>1950407.1800000004</v>
      </c>
    </row>
    <row r="23" spans="1:7" x14ac:dyDescent="0.25">
      <c r="A23" s="22" t="s">
        <v>26</v>
      </c>
      <c r="B23" s="23">
        <v>2699660.18</v>
      </c>
      <c r="C23" s="23">
        <v>237828.62</v>
      </c>
      <c r="D23" s="23">
        <v>2937488.8000000003</v>
      </c>
      <c r="E23" s="23">
        <v>1246320.3999999999</v>
      </c>
      <c r="F23" s="23">
        <v>1246320.3999999999</v>
      </c>
      <c r="G23" s="23">
        <v>1691168.4000000004</v>
      </c>
    </row>
    <row r="24" spans="1:7" x14ac:dyDescent="0.25">
      <c r="A24" s="22" t="s">
        <v>27</v>
      </c>
      <c r="B24" s="23">
        <v>2063349.84</v>
      </c>
      <c r="C24" s="23">
        <v>130910.31</v>
      </c>
      <c r="D24" s="23">
        <v>2194260.15</v>
      </c>
      <c r="E24" s="23">
        <v>737947.4</v>
      </c>
      <c r="F24" s="23">
        <v>737947.4</v>
      </c>
      <c r="G24" s="23">
        <v>1456312.75</v>
      </c>
    </row>
    <row r="25" spans="1:7" x14ac:dyDescent="0.25">
      <c r="A25" s="22" t="s">
        <v>28</v>
      </c>
      <c r="B25" s="23">
        <v>2888394.67</v>
      </c>
      <c r="C25" s="23">
        <v>267461.99</v>
      </c>
      <c r="D25" s="23">
        <v>3155856.66</v>
      </c>
      <c r="E25" s="23">
        <v>1210893.3700000001</v>
      </c>
      <c r="F25" s="23">
        <v>1210893.3700000001</v>
      </c>
      <c r="G25" s="23">
        <v>1944963.29</v>
      </c>
    </row>
    <row r="26" spans="1:7" x14ac:dyDescent="0.25">
      <c r="A26" s="22" t="s">
        <v>29</v>
      </c>
      <c r="B26" s="23">
        <v>4291191.28</v>
      </c>
      <c r="C26" s="23">
        <v>90054.48</v>
      </c>
      <c r="D26" s="23">
        <v>4381245.7600000007</v>
      </c>
      <c r="E26" s="23">
        <v>1305827.04</v>
      </c>
      <c r="F26" s="23">
        <v>1305827.04</v>
      </c>
      <c r="G26" s="23">
        <v>3075418.7200000007</v>
      </c>
    </row>
    <row r="27" spans="1:7" x14ac:dyDescent="0.25">
      <c r="A27" s="22" t="s">
        <v>30</v>
      </c>
      <c r="B27" s="23">
        <v>582431.54</v>
      </c>
      <c r="C27" s="23">
        <v>10844.03</v>
      </c>
      <c r="D27" s="23">
        <v>593275.57000000007</v>
      </c>
      <c r="E27" s="23">
        <v>200210.19</v>
      </c>
      <c r="F27" s="23">
        <v>200210.19</v>
      </c>
      <c r="G27" s="23">
        <v>393065.38000000006</v>
      </c>
    </row>
    <row r="28" spans="1:7" x14ac:dyDescent="0.25">
      <c r="A28" s="22" t="s">
        <v>31</v>
      </c>
      <c r="B28" s="23">
        <v>993382.87</v>
      </c>
      <c r="C28" s="23">
        <v>22309.59</v>
      </c>
      <c r="D28" s="23">
        <v>1015692.46</v>
      </c>
      <c r="E28" s="23">
        <v>198051.22</v>
      </c>
      <c r="F28" s="23">
        <v>198051.22</v>
      </c>
      <c r="G28" s="23">
        <v>817641.24</v>
      </c>
    </row>
    <row r="29" spans="1:7" x14ac:dyDescent="0.25">
      <c r="A29" s="22" t="s">
        <v>32</v>
      </c>
      <c r="B29" s="23">
        <v>1727404.49</v>
      </c>
      <c r="C29" s="23">
        <v>85328.85</v>
      </c>
      <c r="D29" s="23">
        <v>1812733.34</v>
      </c>
      <c r="E29" s="23">
        <v>778998.98</v>
      </c>
      <c r="F29" s="23">
        <v>778998.98</v>
      </c>
      <c r="G29" s="23">
        <v>1033734.3600000001</v>
      </c>
    </row>
    <row r="30" spans="1:7" x14ac:dyDescent="0.25">
      <c r="A30" s="22" t="s">
        <v>33</v>
      </c>
      <c r="B30" s="23">
        <v>119000</v>
      </c>
      <c r="C30" s="23">
        <v>10000</v>
      </c>
      <c r="D30" s="23">
        <v>129000</v>
      </c>
      <c r="E30" s="23">
        <v>465.6</v>
      </c>
      <c r="F30" s="23">
        <v>465.6</v>
      </c>
      <c r="G30" s="23">
        <v>128534.39999999999</v>
      </c>
    </row>
    <row r="31" spans="1:7" x14ac:dyDescent="0.25">
      <c r="A31" s="22" t="s">
        <v>34</v>
      </c>
      <c r="B31" s="23">
        <v>3285229.57</v>
      </c>
      <c r="C31" s="23">
        <v>50504.32</v>
      </c>
      <c r="D31" s="23">
        <v>3335733.8899999997</v>
      </c>
      <c r="E31" s="23">
        <v>692609.7</v>
      </c>
      <c r="F31" s="23">
        <v>692609.7</v>
      </c>
      <c r="G31" s="23">
        <v>2643124.1899999995</v>
      </c>
    </row>
    <row r="32" spans="1:7" x14ac:dyDescent="0.25">
      <c r="A32" s="24" t="s">
        <v>35</v>
      </c>
      <c r="B32" s="25"/>
      <c r="C32" s="25"/>
      <c r="D32" s="25"/>
      <c r="E32" s="25"/>
      <c r="F32" s="25"/>
      <c r="G32" s="25"/>
    </row>
    <row r="33" spans="1:7" x14ac:dyDescent="0.25">
      <c r="A33" s="26" t="s">
        <v>36</v>
      </c>
      <c r="B33" s="27">
        <f t="shared" ref="B33:G33" si="1">SUM(B34:B52)</f>
        <v>18227547.999999996</v>
      </c>
      <c r="C33" s="27">
        <f t="shared" si="1"/>
        <v>2106322.87</v>
      </c>
      <c r="D33" s="27">
        <f t="shared" si="1"/>
        <v>20333870.869999997</v>
      </c>
      <c r="E33" s="27">
        <f t="shared" si="1"/>
        <v>7402583.5799999991</v>
      </c>
      <c r="F33" s="27">
        <f t="shared" si="1"/>
        <v>7402583.5799999991</v>
      </c>
      <c r="G33" s="27">
        <f t="shared" si="1"/>
        <v>12931287.290000001</v>
      </c>
    </row>
    <row r="34" spans="1:7" x14ac:dyDescent="0.25">
      <c r="A34" s="22" t="s">
        <v>13</v>
      </c>
      <c r="B34" s="23">
        <v>743368.38</v>
      </c>
      <c r="C34" s="23">
        <v>1321475.3600000001</v>
      </c>
      <c r="D34" s="23">
        <v>2064843.7400000002</v>
      </c>
      <c r="E34" s="23">
        <v>134950.70000000001</v>
      </c>
      <c r="F34" s="23">
        <v>134950.70000000001</v>
      </c>
      <c r="G34" s="23">
        <v>1929893.0400000003</v>
      </c>
    </row>
    <row r="35" spans="1:7" x14ac:dyDescent="0.25">
      <c r="A35" s="22" t="s">
        <v>14</v>
      </c>
      <c r="B35" s="23">
        <v>415441.52</v>
      </c>
      <c r="C35" s="23">
        <v>22133.32</v>
      </c>
      <c r="D35" s="23">
        <v>437574.84</v>
      </c>
      <c r="E35" s="23">
        <v>176959.39</v>
      </c>
      <c r="F35" s="23">
        <v>176959.39</v>
      </c>
      <c r="G35" s="23">
        <v>260615.45</v>
      </c>
    </row>
    <row r="36" spans="1:7" x14ac:dyDescent="0.25">
      <c r="A36" s="22" t="s">
        <v>15</v>
      </c>
      <c r="B36" s="23">
        <v>127999.46</v>
      </c>
      <c r="C36" s="23">
        <v>5631.98</v>
      </c>
      <c r="D36" s="23">
        <v>133631.44</v>
      </c>
      <c r="E36" s="23">
        <v>55449.88</v>
      </c>
      <c r="F36" s="23">
        <v>55449.88</v>
      </c>
      <c r="G36" s="23">
        <v>78181.56</v>
      </c>
    </row>
    <row r="37" spans="1:7" x14ac:dyDescent="0.25">
      <c r="A37" s="22" t="s">
        <v>16</v>
      </c>
      <c r="B37" s="23">
        <v>687350.46</v>
      </c>
      <c r="C37" s="23">
        <v>30243.41</v>
      </c>
      <c r="D37" s="23">
        <v>717593.87</v>
      </c>
      <c r="E37" s="23">
        <v>220740.87</v>
      </c>
      <c r="F37" s="23">
        <v>220740.87</v>
      </c>
      <c r="G37" s="23">
        <v>496853</v>
      </c>
    </row>
    <row r="38" spans="1:7" x14ac:dyDescent="0.25">
      <c r="A38" s="22" t="s">
        <v>17</v>
      </c>
      <c r="B38" s="23">
        <v>470373.49</v>
      </c>
      <c r="C38" s="23">
        <v>20696.43</v>
      </c>
      <c r="D38" s="23">
        <v>491069.92</v>
      </c>
      <c r="E38" s="23">
        <v>200390.76</v>
      </c>
      <c r="F38" s="23">
        <v>200390.76</v>
      </c>
      <c r="G38" s="23">
        <v>290679.15999999997</v>
      </c>
    </row>
    <row r="39" spans="1:7" x14ac:dyDescent="0.25">
      <c r="A39" s="22" t="s">
        <v>18</v>
      </c>
      <c r="B39" s="23">
        <v>215675.77</v>
      </c>
      <c r="C39" s="23">
        <v>9489.74</v>
      </c>
      <c r="D39" s="23">
        <v>225165.50999999998</v>
      </c>
      <c r="E39" s="23">
        <v>90688.24</v>
      </c>
      <c r="F39" s="23">
        <v>90688.24</v>
      </c>
      <c r="G39" s="23">
        <v>134477.26999999996</v>
      </c>
    </row>
    <row r="40" spans="1:7" x14ac:dyDescent="0.25">
      <c r="A40" s="22" t="s">
        <v>19</v>
      </c>
      <c r="B40" s="23">
        <v>343675.23</v>
      </c>
      <c r="C40" s="23">
        <v>15121.71</v>
      </c>
      <c r="D40" s="23">
        <v>358796.94</v>
      </c>
      <c r="E40" s="23">
        <v>146508.64000000001</v>
      </c>
      <c r="F40" s="23">
        <v>146508.64000000001</v>
      </c>
      <c r="G40" s="23">
        <v>212288.3</v>
      </c>
    </row>
    <row r="41" spans="1:7" x14ac:dyDescent="0.25">
      <c r="A41" s="22" t="s">
        <v>20</v>
      </c>
      <c r="B41" s="23">
        <v>4314.75</v>
      </c>
      <c r="C41" s="23">
        <v>11879.56</v>
      </c>
      <c r="D41" s="23">
        <v>16194.31</v>
      </c>
      <c r="E41" s="23">
        <v>0</v>
      </c>
      <c r="F41" s="23">
        <v>0</v>
      </c>
      <c r="G41" s="23">
        <v>16194.31</v>
      </c>
    </row>
    <row r="42" spans="1:7" x14ac:dyDescent="0.25">
      <c r="A42" s="22" t="s">
        <v>21</v>
      </c>
      <c r="B42" s="23">
        <v>7492.69</v>
      </c>
      <c r="C42" s="23">
        <v>329.68</v>
      </c>
      <c r="D42" s="23">
        <v>7822.37</v>
      </c>
      <c r="E42" s="23">
        <v>0</v>
      </c>
      <c r="F42" s="23">
        <v>0</v>
      </c>
      <c r="G42" s="23">
        <v>7822.37</v>
      </c>
    </row>
    <row r="43" spans="1:7" x14ac:dyDescent="0.25">
      <c r="A43" s="22" t="s">
        <v>22</v>
      </c>
      <c r="B43" s="23">
        <v>598372.94999999995</v>
      </c>
      <c r="C43" s="23">
        <v>26328.400000000001</v>
      </c>
      <c r="D43" s="23">
        <v>624701.35</v>
      </c>
      <c r="E43" s="23">
        <v>256403.28</v>
      </c>
      <c r="F43" s="23">
        <v>256403.28</v>
      </c>
      <c r="G43" s="23">
        <v>368298.06999999995</v>
      </c>
    </row>
    <row r="44" spans="1:7" x14ac:dyDescent="0.25">
      <c r="A44" s="22" t="s">
        <v>23</v>
      </c>
      <c r="B44" s="23">
        <v>1286238.0900000001</v>
      </c>
      <c r="C44" s="23">
        <v>56594.48</v>
      </c>
      <c r="D44" s="23">
        <v>1342832.57</v>
      </c>
      <c r="E44" s="23">
        <v>473041.37</v>
      </c>
      <c r="F44" s="23">
        <v>473041.37</v>
      </c>
      <c r="G44" s="23">
        <v>869791.20000000007</v>
      </c>
    </row>
    <row r="45" spans="1:7" x14ac:dyDescent="0.25">
      <c r="A45" s="22" t="s">
        <v>24</v>
      </c>
      <c r="B45" s="23">
        <v>953001</v>
      </c>
      <c r="C45" s="23">
        <v>41932.06</v>
      </c>
      <c r="D45" s="23">
        <v>994933.06</v>
      </c>
      <c r="E45" s="23">
        <v>398089.5</v>
      </c>
      <c r="F45" s="23">
        <v>398089.5</v>
      </c>
      <c r="G45" s="23">
        <v>596843.56000000006</v>
      </c>
    </row>
    <row r="46" spans="1:7" x14ac:dyDescent="0.25">
      <c r="A46" s="22" t="s">
        <v>25</v>
      </c>
      <c r="B46" s="23">
        <v>2930183.06</v>
      </c>
      <c r="C46" s="23">
        <v>128928.06</v>
      </c>
      <c r="D46" s="23">
        <v>3059111.12</v>
      </c>
      <c r="E46" s="23">
        <v>1424536.35</v>
      </c>
      <c r="F46" s="23">
        <v>1424536.35</v>
      </c>
      <c r="G46" s="23">
        <v>1634574.77</v>
      </c>
    </row>
    <row r="47" spans="1:7" x14ac:dyDescent="0.25">
      <c r="A47" s="22" t="s">
        <v>26</v>
      </c>
      <c r="B47" s="23">
        <v>2397070.19</v>
      </c>
      <c r="C47" s="23">
        <v>105471.08</v>
      </c>
      <c r="D47" s="23">
        <v>2502541.27</v>
      </c>
      <c r="E47" s="23">
        <v>1093334.78</v>
      </c>
      <c r="F47" s="23">
        <v>1093334.78</v>
      </c>
      <c r="G47" s="23">
        <v>1409206.49</v>
      </c>
    </row>
    <row r="48" spans="1:7" x14ac:dyDescent="0.25">
      <c r="A48" s="22" t="s">
        <v>27</v>
      </c>
      <c r="B48" s="23">
        <v>1850892.32</v>
      </c>
      <c r="C48" s="23">
        <v>81439.25</v>
      </c>
      <c r="D48" s="23">
        <v>1932331.57</v>
      </c>
      <c r="E48" s="23">
        <v>735724.71</v>
      </c>
      <c r="F48" s="23">
        <v>735724.71</v>
      </c>
      <c r="G48" s="23">
        <v>1196606.8600000001</v>
      </c>
    </row>
    <row r="49" spans="1:7" x14ac:dyDescent="0.25">
      <c r="A49" s="22" t="s">
        <v>28</v>
      </c>
      <c r="B49" s="23">
        <v>2592395.79</v>
      </c>
      <c r="C49" s="23">
        <v>114065.41</v>
      </c>
      <c r="D49" s="23">
        <v>2706461.2</v>
      </c>
      <c r="E49" s="23">
        <v>966806.55</v>
      </c>
      <c r="F49" s="23">
        <v>966806.55</v>
      </c>
      <c r="G49" s="23">
        <v>1739654.6500000001</v>
      </c>
    </row>
    <row r="50" spans="1:7" x14ac:dyDescent="0.25">
      <c r="A50" s="22" t="s">
        <v>29</v>
      </c>
      <c r="B50" s="23">
        <v>1488807.79</v>
      </c>
      <c r="C50" s="23">
        <v>65507.55</v>
      </c>
      <c r="D50" s="23">
        <v>1554315.34</v>
      </c>
      <c r="E50" s="23">
        <v>547243.38</v>
      </c>
      <c r="F50" s="23">
        <v>547243.38</v>
      </c>
      <c r="G50" s="23">
        <v>1007071.9600000001</v>
      </c>
    </row>
    <row r="51" spans="1:7" x14ac:dyDescent="0.25">
      <c r="A51" s="22" t="s">
        <v>31</v>
      </c>
      <c r="B51" s="23">
        <v>299844.63</v>
      </c>
      <c r="C51" s="23">
        <v>13193.16</v>
      </c>
      <c r="D51" s="23">
        <v>313037.78999999998</v>
      </c>
      <c r="E51" s="23">
        <v>126558.02</v>
      </c>
      <c r="F51" s="23">
        <v>126558.02</v>
      </c>
      <c r="G51" s="23">
        <v>186479.76999999996</v>
      </c>
    </row>
    <row r="52" spans="1:7" x14ac:dyDescent="0.25">
      <c r="A52" s="22" t="s">
        <v>32</v>
      </c>
      <c r="B52" s="23">
        <v>815050.43</v>
      </c>
      <c r="C52" s="23">
        <v>35862.230000000003</v>
      </c>
      <c r="D52" s="23">
        <v>850912.66</v>
      </c>
      <c r="E52" s="23">
        <v>355157.16</v>
      </c>
      <c r="F52" s="23">
        <v>355157.16</v>
      </c>
      <c r="G52" s="23">
        <v>495755.50000000006</v>
      </c>
    </row>
    <row r="53" spans="1:7" x14ac:dyDescent="0.25">
      <c r="A53" s="24" t="s">
        <v>35</v>
      </c>
      <c r="B53" s="25"/>
      <c r="C53" s="25"/>
      <c r="D53" s="25"/>
      <c r="E53" s="25"/>
      <c r="F53" s="25"/>
      <c r="G53" s="25"/>
    </row>
    <row r="54" spans="1:7" x14ac:dyDescent="0.25">
      <c r="A54" s="26" t="s">
        <v>37</v>
      </c>
      <c r="B54" s="27">
        <f t="shared" ref="B54:G54" si="2">SUM(B33,B9)</f>
        <v>73337636.739999995</v>
      </c>
      <c r="C54" s="27">
        <f t="shared" si="2"/>
        <v>3119801.67</v>
      </c>
      <c r="D54" s="27">
        <f t="shared" si="2"/>
        <v>76457438.409999996</v>
      </c>
      <c r="E54" s="27">
        <f t="shared" si="2"/>
        <v>24316389.559999999</v>
      </c>
      <c r="F54" s="27">
        <f t="shared" si="2"/>
        <v>22994424.07</v>
      </c>
      <c r="G54" s="27">
        <f t="shared" si="2"/>
        <v>52141048.850000001</v>
      </c>
    </row>
    <row r="55" spans="1:7" x14ac:dyDescent="0.25">
      <c r="A55" s="28"/>
      <c r="B55" s="28"/>
      <c r="C55" s="28"/>
      <c r="D55" s="28"/>
      <c r="E55" s="28"/>
      <c r="F55" s="28"/>
      <c r="G55" s="28"/>
    </row>
    <row r="56" spans="1:7" ht="15.75" x14ac:dyDescent="0.25">
      <c r="A56" s="29" t="s">
        <v>38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32:G33 B9:G9 B53:G54" xr:uid="{CB35FB74-281A-4461-89D0-32080DEB32F6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2024-07-22T20:38:44Z</dcterms:created>
  <dcterms:modified xsi:type="dcterms:W3CDTF">2024-07-22T20:39:21Z</dcterms:modified>
</cp:coreProperties>
</file>