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derf\Downloads\"/>
    </mc:Choice>
  </mc:AlternateContent>
  <xr:revisionPtr revIDLastSave="0" documentId="8_{C2191EC8-F6AE-4A7F-8BAB-E168DB69CB94}" xr6:coauthVersionLast="36" xr6:coauthVersionMax="36" xr10:uidLastSave="{00000000-0000-0000-0000-000000000000}"/>
  <bookViews>
    <workbookView xWindow="0" yWindow="0" windowWidth="20490" windowHeight="7425" xr2:uid="{FB81A770-F09A-42FE-BB0A-C71D265C7642}"/>
  </bookViews>
  <sheets>
    <sheet name="Formato 6 c)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2" l="1"/>
  <c r="F71" i="2"/>
  <c r="E71" i="2"/>
  <c r="D71" i="2"/>
  <c r="C71" i="2"/>
  <c r="B71" i="2"/>
  <c r="G61" i="2"/>
  <c r="F61" i="2"/>
  <c r="E61" i="2"/>
  <c r="D61" i="2"/>
  <c r="C61" i="2"/>
  <c r="B61" i="2"/>
  <c r="G53" i="2"/>
  <c r="F53" i="2"/>
  <c r="E53" i="2"/>
  <c r="E43" i="2" s="1"/>
  <c r="E77" i="2" s="1"/>
  <c r="D53" i="2"/>
  <c r="C53" i="2"/>
  <c r="B53" i="2"/>
  <c r="G44" i="2"/>
  <c r="F44" i="2"/>
  <c r="E44" i="2"/>
  <c r="D44" i="2"/>
  <c r="D43" i="2" s="1"/>
  <c r="D77" i="2" s="1"/>
  <c r="C44" i="2"/>
  <c r="C43" i="2" s="1"/>
  <c r="C77" i="2" s="1"/>
  <c r="B44" i="2"/>
  <c r="B43" i="2" s="1"/>
  <c r="B77" i="2" s="1"/>
  <c r="G43" i="2"/>
  <c r="F43" i="2"/>
  <c r="G37" i="2"/>
  <c r="F37" i="2"/>
  <c r="E37" i="2"/>
  <c r="D37" i="2"/>
  <c r="C37" i="2"/>
  <c r="B37" i="2"/>
  <c r="G27" i="2"/>
  <c r="F27" i="2"/>
  <c r="E27" i="2"/>
  <c r="D27" i="2"/>
  <c r="C27" i="2"/>
  <c r="B27" i="2"/>
  <c r="G19" i="2"/>
  <c r="F19" i="2"/>
  <c r="E19" i="2"/>
  <c r="D19" i="2"/>
  <c r="C19" i="2"/>
  <c r="C9" i="2" s="1"/>
  <c r="B19" i="2"/>
  <c r="G10" i="2"/>
  <c r="G9" i="2" s="1"/>
  <c r="F10" i="2"/>
  <c r="F9" i="2" s="1"/>
  <c r="E10" i="2"/>
  <c r="D10" i="2"/>
  <c r="C10" i="2"/>
  <c r="B10" i="2"/>
  <c r="B9" i="2" s="1"/>
  <c r="E9" i="2"/>
  <c r="D9" i="2"/>
  <c r="A5" i="2"/>
  <c r="A2" i="2"/>
  <c r="F77" i="2" l="1"/>
  <c r="G77" i="2"/>
</calcChain>
</file>

<file path=xl/sharedStrings.xml><?xml version="1.0" encoding="utf-8"?>
<sst xmlns="http://schemas.openxmlformats.org/spreadsheetml/2006/main" count="80" uniqueCount="48">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</sst>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4" fontId="1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4" fontId="0" fillId="0" borderId="13" xfId="0" applyNumberFormat="1" applyBorder="1"/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CUENTA%20PUBLICA\PUBLICACION%202do%20TRIMESTRE\Informaci&#243;n%20Disciplina%20Financiera\0361_IDF_PEGT_UPB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>
        <row r="4">
          <cell r="A4" t="str">
            <v>del 01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1426-42AE-4319-9CD4-B7D5ACA4842C}">
  <sheetPr>
    <outlinePr summaryBelow="0"/>
  </sheetPr>
  <dimension ref="A1:G79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 xml:space="preserve"> UNIVERSIDAD POLITECNICA DEL BICENTENARIO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01 de Enero al 30 de Junio de 2024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SUM(B10,B19,B27,B37)</f>
        <v>55110088.740000002</v>
      </c>
      <c r="C9" s="23">
        <f t="shared" ref="C9:G9" si="0">SUM(C10,C19,C27,C37)</f>
        <v>1013478.8</v>
      </c>
      <c r="D9" s="23">
        <f t="shared" si="0"/>
        <v>56123567.539999999</v>
      </c>
      <c r="E9" s="23">
        <f t="shared" si="0"/>
        <v>16913805.98</v>
      </c>
      <c r="F9" s="23">
        <f t="shared" si="0"/>
        <v>15591840.49</v>
      </c>
      <c r="G9" s="23">
        <f t="shared" si="0"/>
        <v>39209761.560000002</v>
      </c>
    </row>
    <row r="10" spans="1:7" ht="15" customHeight="1" x14ac:dyDescent="0.25">
      <c r="A10" s="24" t="s">
        <v>13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7" x14ac:dyDescent="0.25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6" t="s">
        <v>16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6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4" t="s">
        <v>22</v>
      </c>
      <c r="B19" s="25">
        <f>SUM(B20:B26)</f>
        <v>55110088.740000002</v>
      </c>
      <c r="C19" s="25">
        <f t="shared" ref="C19:G19" si="2">SUM(C20:C26)</f>
        <v>1013478.8</v>
      </c>
      <c r="D19" s="25">
        <f t="shared" si="2"/>
        <v>56123567.539999999</v>
      </c>
      <c r="E19" s="25">
        <f t="shared" si="2"/>
        <v>16913805.98</v>
      </c>
      <c r="F19" s="25">
        <f t="shared" si="2"/>
        <v>15591840.49</v>
      </c>
      <c r="G19" s="25">
        <f t="shared" si="2"/>
        <v>39209761.560000002</v>
      </c>
    </row>
    <row r="20" spans="1:7" x14ac:dyDescent="0.25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6" t="s">
        <v>24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25">
      <c r="A22" s="26" t="s">
        <v>25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6" t="s">
        <v>26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6" t="s">
        <v>27</v>
      </c>
      <c r="B24" s="25">
        <v>55110088.740000002</v>
      </c>
      <c r="C24" s="25">
        <v>1013478.8</v>
      </c>
      <c r="D24" s="25">
        <v>56123567.539999999</v>
      </c>
      <c r="E24" s="25">
        <v>16913805.98</v>
      </c>
      <c r="F24" s="25">
        <v>15591840.49</v>
      </c>
      <c r="G24" s="25">
        <v>39209761.560000002</v>
      </c>
    </row>
    <row r="25" spans="1:7" x14ac:dyDescent="0.25">
      <c r="A25" s="26" t="s">
        <v>28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6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4" t="s">
        <v>30</v>
      </c>
      <c r="B27" s="25">
        <f>SUM(B28:B36)</f>
        <v>0</v>
      </c>
      <c r="C27" s="25">
        <f t="shared" ref="C27:G27" si="3">SUM(C28:C36)</f>
        <v>0</v>
      </c>
      <c r="D27" s="25">
        <f t="shared" si="3"/>
        <v>0</v>
      </c>
      <c r="E27" s="25">
        <f t="shared" si="3"/>
        <v>0</v>
      </c>
      <c r="F27" s="25">
        <f t="shared" si="3"/>
        <v>0</v>
      </c>
      <c r="G27" s="25">
        <f t="shared" si="3"/>
        <v>0</v>
      </c>
    </row>
    <row r="28" spans="1:7" x14ac:dyDescent="0.25">
      <c r="A28" s="27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26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5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 x14ac:dyDescent="0.25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 x14ac:dyDescent="0.25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 x14ac:dyDescent="0.25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 x14ac:dyDescent="0.25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 x14ac:dyDescent="0.25">
      <c r="A37" s="28" t="s">
        <v>40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 x14ac:dyDescent="0.25">
      <c r="A38" s="27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 x14ac:dyDescent="0.25">
      <c r="A39" s="27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25">
      <c r="A40" s="27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25">
      <c r="A41" s="27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25">
      <c r="A42" s="27"/>
      <c r="B42" s="29"/>
      <c r="C42" s="29"/>
      <c r="D42" s="29"/>
      <c r="E42" s="29"/>
      <c r="F42" s="29"/>
      <c r="G42" s="29"/>
    </row>
    <row r="43" spans="1:7" x14ac:dyDescent="0.25">
      <c r="A43" s="30" t="s">
        <v>45</v>
      </c>
      <c r="B43" s="31">
        <f>SUM(B44,B53,B61,B71)</f>
        <v>18227548</v>
      </c>
      <c r="C43" s="31">
        <f t="shared" ref="C43:G43" si="5">SUM(C44,C53,C61,C71)</f>
        <v>2106322.87</v>
      </c>
      <c r="D43" s="31">
        <f t="shared" si="5"/>
        <v>20333870.870000001</v>
      </c>
      <c r="E43" s="31">
        <f t="shared" si="5"/>
        <v>7402583.5800000001</v>
      </c>
      <c r="F43" s="31">
        <f t="shared" si="5"/>
        <v>7402583.5800000001</v>
      </c>
      <c r="G43" s="31">
        <f t="shared" si="5"/>
        <v>12931287.290000001</v>
      </c>
    </row>
    <row r="44" spans="1:7" x14ac:dyDescent="0.25">
      <c r="A44" s="24" t="s">
        <v>13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 x14ac:dyDescent="0.25">
      <c r="A45" s="27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25">
      <c r="A46" s="27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25">
      <c r="A47" s="27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x14ac:dyDescent="0.25">
      <c r="A48" s="27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25">
      <c r="A49" s="27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25">
      <c r="A50" s="27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25">
      <c r="A51" s="27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25">
      <c r="A52" s="27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25">
      <c r="A53" s="24" t="s">
        <v>22</v>
      </c>
      <c r="B53" s="25">
        <f>SUM(B54:B60)</f>
        <v>18227548</v>
      </c>
      <c r="C53" s="25">
        <f t="shared" ref="C53:G53" si="7">SUM(C54:C60)</f>
        <v>2106322.87</v>
      </c>
      <c r="D53" s="25">
        <f t="shared" si="7"/>
        <v>20333870.870000001</v>
      </c>
      <c r="E53" s="25">
        <f t="shared" si="7"/>
        <v>7402583.5800000001</v>
      </c>
      <c r="F53" s="25">
        <f t="shared" si="7"/>
        <v>7402583.5800000001</v>
      </c>
      <c r="G53" s="25">
        <f t="shared" si="7"/>
        <v>12931287.290000001</v>
      </c>
    </row>
    <row r="54" spans="1:7" x14ac:dyDescent="0.25">
      <c r="A54" s="27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25">
      <c r="A55" s="27" t="s">
        <v>24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x14ac:dyDescent="0.25">
      <c r="A56" s="27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25">
      <c r="A57" s="32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25">
      <c r="A58" s="27" t="s">
        <v>27</v>
      </c>
      <c r="B58" s="25">
        <v>18227548</v>
      </c>
      <c r="C58" s="25">
        <v>2106322.87</v>
      </c>
      <c r="D58" s="25">
        <v>20333870.870000001</v>
      </c>
      <c r="E58" s="25">
        <v>7402583.5800000001</v>
      </c>
      <c r="F58" s="25">
        <v>7402583.5800000001</v>
      </c>
      <c r="G58" s="25">
        <v>12931287.290000001</v>
      </c>
    </row>
    <row r="59" spans="1:7" x14ac:dyDescent="0.25">
      <c r="A59" s="27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25">
      <c r="A60" s="27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25">
      <c r="A61" s="24" t="s">
        <v>30</v>
      </c>
      <c r="B61" s="25">
        <f>SUM(B62:B70)</f>
        <v>0</v>
      </c>
      <c r="C61" s="25">
        <f t="shared" ref="C61:G61" si="8">SUM(C62:C70)</f>
        <v>0</v>
      </c>
      <c r="D61" s="25">
        <f t="shared" si="8"/>
        <v>0</v>
      </c>
      <c r="E61" s="25">
        <f t="shared" si="8"/>
        <v>0</v>
      </c>
      <c r="F61" s="25">
        <f t="shared" si="8"/>
        <v>0</v>
      </c>
      <c r="G61" s="25">
        <f t="shared" si="8"/>
        <v>0</v>
      </c>
    </row>
    <row r="62" spans="1:7" x14ac:dyDescent="0.25">
      <c r="A62" s="27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25">
      <c r="A63" s="27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25">
      <c r="A64" s="27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25">
      <c r="A65" s="27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25">
      <c r="A66" s="27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25">
      <c r="A67" s="27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25">
      <c r="A68" s="27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25">
      <c r="A69" s="27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25">
      <c r="A70" s="27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25">
      <c r="A71" s="28" t="s">
        <v>40</v>
      </c>
      <c r="B71" s="25">
        <f>SUM(B72:B75)</f>
        <v>0</v>
      </c>
      <c r="C71" s="25">
        <f t="shared" ref="C71:G71" si="9">SUM(C72:C75)</f>
        <v>0</v>
      </c>
      <c r="D71" s="25">
        <f t="shared" si="9"/>
        <v>0</v>
      </c>
      <c r="E71" s="25">
        <f t="shared" si="9"/>
        <v>0</v>
      </c>
      <c r="F71" s="25">
        <f t="shared" si="9"/>
        <v>0</v>
      </c>
      <c r="G71" s="25">
        <f t="shared" si="9"/>
        <v>0</v>
      </c>
    </row>
    <row r="72" spans="1:7" x14ac:dyDescent="0.25">
      <c r="A72" s="27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 x14ac:dyDescent="0.25">
      <c r="A73" s="27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25">
      <c r="A74" s="27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25">
      <c r="A75" s="27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25">
      <c r="A76" s="33"/>
      <c r="B76" s="34"/>
      <c r="C76" s="34"/>
      <c r="D76" s="34"/>
      <c r="E76" s="34"/>
      <c r="F76" s="34"/>
      <c r="G76" s="34"/>
    </row>
    <row r="77" spans="1:7" x14ac:dyDescent="0.25">
      <c r="A77" s="30" t="s">
        <v>46</v>
      </c>
      <c r="B77" s="31">
        <f>B43+B9</f>
        <v>73337636.74000001</v>
      </c>
      <c r="C77" s="31">
        <f t="shared" ref="C77:G77" si="10">C43+C9</f>
        <v>3119801.67</v>
      </c>
      <c r="D77" s="31">
        <f t="shared" si="10"/>
        <v>76457438.409999996</v>
      </c>
      <c r="E77" s="31">
        <f t="shared" si="10"/>
        <v>24316389.560000002</v>
      </c>
      <c r="F77" s="31">
        <f t="shared" si="10"/>
        <v>22994424.07</v>
      </c>
      <c r="G77" s="31">
        <f t="shared" si="10"/>
        <v>52141048.850000001</v>
      </c>
    </row>
    <row r="78" spans="1:7" x14ac:dyDescent="0.25">
      <c r="A78" s="35"/>
      <c r="B78" s="36"/>
      <c r="C78" s="36"/>
      <c r="D78" s="36"/>
      <c r="E78" s="36"/>
      <c r="F78" s="36"/>
      <c r="G78" s="36"/>
    </row>
    <row r="79" spans="1:7" ht="15.75" x14ac:dyDescent="0.25">
      <c r="A79" s="37" t="s">
        <v>47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7827D444-CF2C-4D13-AF95-3D49C8B53D2A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2024-07-22T20:39:28Z</dcterms:created>
  <dcterms:modified xsi:type="dcterms:W3CDTF">2024-07-22T20:40:27Z</dcterms:modified>
</cp:coreProperties>
</file>