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3er TRIMESTRE 2024\1.-INFORMACION CONTABLE\"/>
    </mc:Choice>
  </mc:AlternateContent>
  <xr:revisionPtr revIDLastSave="0" documentId="8_{05E65CC6-6DD1-4C8A-B462-FDC0EF6258E8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<sst xmlns="http://schemas.openxmlformats.org/spreadsheetml/2006/main" count="27" uniqueCount="27">
  <si>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</si>
  <si>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</si>
  <si>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</si>
  <si>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</si>
  <si>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</si>
  <si>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</si>
  <si>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</si>
  <si>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</si>
  <si>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</si>
  <si>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</si>
  <si>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</si>
  <si>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</si>
  <si>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</si>
  <si>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</si>
  <si>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</si>
  <si>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</si>
  <si>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</si>
  <si>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</si>
  <si>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</si>
  <si>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</si>
  <si>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</si>
  <si>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</si>
  <si>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</si>
  <si>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</si>
  <si>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</si>
  <si>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</si>
  <si>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DEL BICENTENARIO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</si>
</sst>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91756101.689999998</v>
      </c>
      <c r="C3" s="8">
        <f t="shared" ref="C3:F3" si="0">C4+C12</f>
        <v>167675722.15999997</v>
      </c>
      <c r="D3" s="8">
        <f t="shared" si="0"/>
        <v>154270696.18000001</v>
      </c>
      <c r="E3" s="8">
        <f t="shared" si="0"/>
        <v>105161127.67</v>
      </c>
      <c r="F3" s="8">
        <f t="shared" si="0"/>
        <v>13405025.98</v>
      </c>
    </row>
    <row r="4" spans="1:6" x14ac:dyDescent="0.2">
      <c r="A4" s="5" t="s">
        <v>4</v>
      </c>
      <c r="B4" s="8">
        <f>SUM(B5:B11)</f>
        <v>25143302.559999999</v>
      </c>
      <c r="C4" s="8">
        <f>SUM(C5:C11)</f>
        <v>166480710.83999997</v>
      </c>
      <c r="D4" s="8">
        <f>SUM(D5:D11)</f>
        <v>153720013.74000001</v>
      </c>
      <c r="E4" s="8">
        <f>SUM(E5:E11)</f>
        <v>37903999.659999996</v>
      </c>
      <c r="F4" s="8">
        <f>SUM(F5:F11)</f>
        <v>12760697.099999998</v>
      </c>
    </row>
    <row r="5" spans="1:6" x14ac:dyDescent="0.2">
      <c r="A5" s="6" t="s">
        <v>5</v>
      </c>
      <c r="B5" s="9">
        <v>18786042.34</v>
      </c>
      <c r="C5" s="9">
        <v>84787506.569999993</v>
      </c>
      <c r="D5" s="9">
        <v>72900081.969999999</v>
      </c>
      <c r="E5" s="9">
        <f>B5+C5-D5</f>
        <v>30673466.939999998</v>
      </c>
      <c r="F5" s="9">
        <f t="shared" ref="F5:F11" si="1">E5-B5</f>
        <v>11887424.599999998</v>
      </c>
    </row>
    <row r="6" spans="1:6" x14ac:dyDescent="0.2">
      <c r="A6" s="6" t="s">
        <v>6</v>
      </c>
      <c r="B6" s="9">
        <v>6357260.2199999997</v>
      </c>
      <c r="C6" s="9">
        <v>81693204.269999996</v>
      </c>
      <c r="D6" s="9">
        <v>80819931.769999996</v>
      </c>
      <c r="E6" s="9">
        <f t="shared" ref="E6:E11" si="2">B6+C6-D6</f>
        <v>7230532.7199999988</v>
      </c>
      <c r="F6" s="9">
        <f t="shared" si="1"/>
        <v>873272.49999999907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66612799.130000003</v>
      </c>
      <c r="C12" s="8">
        <f>SUM(C13:C21)</f>
        <v>1195011.32</v>
      </c>
      <c r="D12" s="8">
        <f>SUM(D13:D21)</f>
        <v>550682.43999999994</v>
      </c>
      <c r="E12" s="8">
        <f>SUM(E13:E21)</f>
        <v>67257128.010000005</v>
      </c>
      <c r="F12" s="8">
        <f>SUM(F13:F21)</f>
        <v>644328.88000000268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75498578.840000004</v>
      </c>
      <c r="C15" s="10">
        <v>0</v>
      </c>
      <c r="D15" s="10">
        <v>0</v>
      </c>
      <c r="E15" s="10">
        <f t="shared" si="4"/>
        <v>75498578.840000004</v>
      </c>
      <c r="F15" s="10">
        <f t="shared" si="3"/>
        <v>0</v>
      </c>
    </row>
    <row r="16" spans="1:6" x14ac:dyDescent="0.2">
      <c r="A16" s="6" t="s">
        <v>14</v>
      </c>
      <c r="B16" s="9">
        <v>42836033.75</v>
      </c>
      <c r="C16" s="9">
        <v>388821.2</v>
      </c>
      <c r="D16" s="9">
        <v>550682.43999999994</v>
      </c>
      <c r="E16" s="9">
        <f t="shared" si="4"/>
        <v>42674172.510000005</v>
      </c>
      <c r="F16" s="9">
        <f t="shared" si="3"/>
        <v>-161861.23999999464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-51721813.460000001</v>
      </c>
      <c r="C18" s="9">
        <v>806190.12</v>
      </c>
      <c r="D18" s="9">
        <v>0</v>
      </c>
      <c r="E18" s="9">
        <f t="shared" si="4"/>
        <v>-50915623.340000004</v>
      </c>
      <c r="F18" s="9">
        <f t="shared" si="3"/>
        <v>806190.11999999732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2018-03-08T18:40:55Z</cp:lastPrinted>
  <dcterms:created xsi:type="dcterms:W3CDTF">2014-02-09T04:04:15Z</dcterms:created>
  <dcterms:modified xsi:type="dcterms:W3CDTF">2024-10-17T16:40:20Z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