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3er TRIMESTRE\Información Disciplina Financiera\"/>
    </mc:Choice>
  </mc:AlternateContent>
  <xr:revisionPtr revIDLastSave="0" documentId="13_ncr:1_{A58A4AE3-C421-4670-9599-EC1685C01D64}" xr6:coauthVersionLast="36" xr6:coauthVersionMax="47" xr10:uidLastSave="{00000000-0000-0000-0000-000000000000}"/>
  <bookViews>
    <workbookView xWindow="0" yWindow="0" windowWidth="28800" windowHeight="11925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43" i="9" l="1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F43" i="9"/>
  <c r="F9" i="9"/>
  <c r="B77" i="9" l="1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<sst xmlns="http://schemas.openxmlformats.org/spreadsheetml/2006/main" count="260" uniqueCount="173">
  <si>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</si>
  <si>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</si>
  <si>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</si>
  <si>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</si>
  <si>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</si>
  <si>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</si>
  <si>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</si>
  <si>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</si>
  <si>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</si>
  <si>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</si>
  <si>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</si>
  <si>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</si>
  <si>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</si>
  <si>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</si>
  <si>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</si>
  <si>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</si>
  <si>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</si>
  <si>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</si>
  <si>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</si>
  <si>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</si>
  <si>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</si>
  <si>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</si>
  <si>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</si>
  <si>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</si>
  <si>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</si>
  <si>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</si>
  <si>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</si>
  <si>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</si>
  <si>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</si>
  <si>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</si>
  <si>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</si>
  <si>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</si>
  <si>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</si>
  <si>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</si>
  <si>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</si>
  <si>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</si>
  <si>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</si>
  <si>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</si>
  <si>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</si>
  <si>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</si>
  <si>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</si>
  <si>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</si>
  <si>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</si>
  <si>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</si>
  <si>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</si>
  <si>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</si>
  <si>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</si>
  <si>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</si>
  <si>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</si>
  <si>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</si>
  <si>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</si>
  <si>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</si>
  <si>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</si>
  <si>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</si>
  <si>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</si>
  <si>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</si>
  <si>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</si>
  <si>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</si>
  <si>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</si>
  <si>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</si>
  <si>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</si>
  <si>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</si>
  <si>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</si>
  <si>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</si>
  <si>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</si>
  <si>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</si>
  <si>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</si>
  <si>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</si>
  <si>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</si>
  <si>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</si>
  <si>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</si>
  <si>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</si>
  <si>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</si>
  <si>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</si>
  <si>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</si>
  <si>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</si>
  <si>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</si>
  <si>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</si>
  <si>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</si>
  <si>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</si>
  <si>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</si>
  <si>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</si>
  <si>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</si>
  <si>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</si>
  <si>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</si>
  <si>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</si>
  <si>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</si>
  <si>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</si>
  <si>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</si>
  <si>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</si>
  <si>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</si>
  <si>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</si>
  <si>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</si>
  <si>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</si>
  <si>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</si>
  <si>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</si>
  <si>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</si>
  <si>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</si>
  <si>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</si>
  <si>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</si>
  <si>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</si>
  <si>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</si>
  <si>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</si>
  <si>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</si>
  <si>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</si>
  <si>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</si>
  <si>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</si>
  <si>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</si>
  <si>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</si>
  <si>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</si>
  <si>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</si>
  <si>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</si>
  <si>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</si>
  <si>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</si>
  <si>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</si>
  <si>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</si>
  <si>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</si>
  <si>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</si>
  <si>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</si>
  <si>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</si>
  <si>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</si>
  <si>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</si>
  <si>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</si>
  <si>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</si>
  <si>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</si>
  <si>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</si>
  <si>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</si>
  <si>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</si>
  <si>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</si>
  <si>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</si>
  <si>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</si>
  <si>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</si>
  <si>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</si>
  <si>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</si>
  <si>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</si>
  <si>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</si>
  <si>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</si>
  <si>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</si>
  <si>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</si>
  <si>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</si>
  <si>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</si>
  <si>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</si>
  <si>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</si>
  <si>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</si>
  <si>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</si>
  <si>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</si>
  <si>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</si>
  <si>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</si>
  <si>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</si>
  <si>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</si>
  <si>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</si>
  <si>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</si>
  <si>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</si>
  <si>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</si>
  <si>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</si>
  <si>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</si>
  <si>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</si>
  <si>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</si>
  <si>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</si>
  <si>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</si>
  <si>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</si>
  <si>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</si>
  <si>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</si>
  <si>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</si>
  <si>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</si>
  <si>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</si>
  <si>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</si>
  <si>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</si>
  <si>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</si>
  <si>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</si>
  <si>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UNIVERSIDAD POLITECNICA DEL BICENTENARIO</t>
  </si>
  <si>
    <t>Bajo protesta de decir verdad declaramos de los formatos de la LDF son correctos y responsabilidad del ente emisor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</si>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</sst>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0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4" fillId="0" borderId="0" xfId="0" applyFont="1"/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9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5" t="s">
        <v>20</v>
      </c>
      <c r="B1" s="76"/>
      <c r="C1" s="76"/>
      <c r="D1" s="76"/>
      <c r="E1" s="76"/>
      <c r="F1" s="76"/>
      <c r="G1" s="76"/>
    </row>
    <row r="2" spans="1:7" x14ac:dyDescent="0.25">
      <c r="A2" s="42" t="s">
        <v>170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172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8" t="s">
        <v>1</v>
      </c>
      <c r="B7" s="72" t="s">
        <v>16</v>
      </c>
      <c r="C7" s="73"/>
      <c r="D7" s="73"/>
      <c r="E7" s="73"/>
      <c r="F7" s="74"/>
      <c r="G7" s="71" t="s">
        <v>23</v>
      </c>
    </row>
    <row r="8" spans="1:7" ht="30" x14ac:dyDescent="0.25">
      <c r="A8" s="69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70"/>
    </row>
    <row r="9" spans="1:7" ht="16.5" customHeight="1" x14ac:dyDescent="0.25">
      <c r="A9" s="7" t="s">
        <v>25</v>
      </c>
      <c r="B9" s="8">
        <f>SUM(B10,B19,B27,B37)</f>
        <v>55110088.740000002</v>
      </c>
      <c r="C9" s="8">
        <f t="shared" ref="C9:G9" si="0">SUM(C10,C19,C27,C37)</f>
        <v>1248065.69</v>
      </c>
      <c r="D9" s="8">
        <f t="shared" si="0"/>
        <v>56358154.43</v>
      </c>
      <c r="E9" s="8">
        <f t="shared" si="0"/>
        <v>25604885.460000001</v>
      </c>
      <c r="F9" s="8">
        <f t="shared" si="0"/>
        <v>25273155.149999999</v>
      </c>
      <c r="G9" s="8">
        <f t="shared" si="0"/>
        <v>30753268.969999999</v>
      </c>
    </row>
    <row r="10" spans="1:7" ht="15" customHeight="1" x14ac:dyDescent="0.25">
      <c r="A10" s="21" t="s">
        <v>26</v>
      </c>
      <c r="B10" s="16">
        <f>SUM(B11:B18)</f>
        <v>0</v>
      </c>
      <c r="C10" s="16">
        <f t="shared" ref="C10:G10" si="1">SUM(C11:C18)</f>
        <v>0</v>
      </c>
      <c r="D10" s="16">
        <f t="shared" si="1"/>
        <v>0</v>
      </c>
      <c r="E10" s="16">
        <f t="shared" si="1"/>
        <v>0</v>
      </c>
      <c r="F10" s="16">
        <f t="shared" si="1"/>
        <v>0</v>
      </c>
      <c r="G10" s="16">
        <f t="shared" si="1"/>
        <v>0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38" t="s">
        <v>29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21" t="s">
        <v>35</v>
      </c>
      <c r="B19" s="16">
        <f>SUM(B20:B26)</f>
        <v>55110088.740000002</v>
      </c>
      <c r="C19" s="16">
        <f t="shared" ref="C19:G19" si="2">SUM(C20:C26)</f>
        <v>1248065.69</v>
      </c>
      <c r="D19" s="16">
        <f t="shared" si="2"/>
        <v>56358154.43</v>
      </c>
      <c r="E19" s="16">
        <f t="shared" si="2"/>
        <v>25604885.460000001</v>
      </c>
      <c r="F19" s="16">
        <f t="shared" si="2"/>
        <v>25273155.149999999</v>
      </c>
      <c r="G19" s="16">
        <f t="shared" si="2"/>
        <v>30753268.969999999</v>
      </c>
    </row>
    <row r="20" spans="1:7" x14ac:dyDescent="0.25">
      <c r="A20" s="38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38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38" t="s">
        <v>40</v>
      </c>
      <c r="B24" s="16">
        <v>55110088.740000002</v>
      </c>
      <c r="C24" s="16">
        <v>1248065.69</v>
      </c>
      <c r="D24" s="16">
        <v>56358154.43</v>
      </c>
      <c r="E24" s="16">
        <v>25604885.460000001</v>
      </c>
      <c r="F24" s="16">
        <v>25273155.149999999</v>
      </c>
      <c r="G24" s="16">
        <v>30753268.969999999</v>
      </c>
    </row>
    <row r="25" spans="1:7" x14ac:dyDescent="0.25">
      <c r="A25" s="38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f>SUM(B28:B36)</f>
        <v>0</v>
      </c>
      <c r="C27" s="16">
        <f t="shared" ref="C27:G27" si="3">SUM(C28:C36)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2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18227548</v>
      </c>
      <c r="C43" s="2">
        <f t="shared" ref="C43:G43" si="5">SUM(C44,C53,C61,C71)</f>
        <v>2109150.27</v>
      </c>
      <c r="D43" s="2">
        <f t="shared" si="5"/>
        <v>20336698.27</v>
      </c>
      <c r="E43" s="2">
        <f t="shared" si="5"/>
        <v>8200068.5199999996</v>
      </c>
      <c r="F43" s="2">
        <f t="shared" si="5"/>
        <v>8200068.5199999996</v>
      </c>
      <c r="G43" s="2">
        <f t="shared" si="5"/>
        <v>12136629.75</v>
      </c>
    </row>
    <row r="44" spans="1:7" x14ac:dyDescent="0.25">
      <c r="A44" s="21" t="s">
        <v>26</v>
      </c>
      <c r="B44" s="16">
        <f>SUM(B45:B52)</f>
        <v>0</v>
      </c>
      <c r="C44" s="16">
        <f t="shared" ref="C44:G44" si="6">SUM(C45:C52)</f>
        <v>0</v>
      </c>
      <c r="D44" s="16">
        <f t="shared" si="6"/>
        <v>0</v>
      </c>
      <c r="E44" s="16">
        <f t="shared" si="6"/>
        <v>0</v>
      </c>
      <c r="F44" s="16">
        <f t="shared" si="6"/>
        <v>0</v>
      </c>
      <c r="G44" s="16">
        <f t="shared" si="6"/>
        <v>0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f>SUM(B54:B60)</f>
        <v>18227548</v>
      </c>
      <c r="C53" s="16">
        <f t="shared" ref="C53:G53" si="7">SUM(C54:C60)</f>
        <v>2109150.27</v>
      </c>
      <c r="D53" s="16">
        <f t="shared" si="7"/>
        <v>20336698.27</v>
      </c>
      <c r="E53" s="16">
        <f t="shared" si="7"/>
        <v>8200068.5199999996</v>
      </c>
      <c r="F53" s="16">
        <f t="shared" si="7"/>
        <v>8200068.5199999996</v>
      </c>
      <c r="G53" s="16">
        <f t="shared" si="7"/>
        <v>12136629.75</v>
      </c>
    </row>
    <row r="54" spans="1:7" x14ac:dyDescent="0.2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40</v>
      </c>
      <c r="B58" s="16">
        <v>18227548</v>
      </c>
      <c r="C58" s="16">
        <v>2109150.27</v>
      </c>
      <c r="D58" s="16">
        <v>20336698.27</v>
      </c>
      <c r="E58" s="16">
        <v>8200068.5199999996</v>
      </c>
      <c r="F58" s="16">
        <v>8200068.5199999996</v>
      </c>
      <c r="G58" s="16">
        <v>12136629.75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0</v>
      </c>
      <c r="D61" s="16">
        <f t="shared" si="8"/>
        <v>0</v>
      </c>
      <c r="E61" s="16">
        <f t="shared" si="8"/>
        <v>0</v>
      </c>
      <c r="F61" s="16">
        <f t="shared" si="8"/>
        <v>0</v>
      </c>
      <c r="G61" s="16">
        <f t="shared" si="8"/>
        <v>0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73337636.74000001</v>
      </c>
      <c r="C77" s="2">
        <f t="shared" ref="C77:G77" si="10">C43+C9</f>
        <v>3357215.96</v>
      </c>
      <c r="D77" s="2">
        <f t="shared" si="10"/>
        <v>76694852.700000003</v>
      </c>
      <c r="E77" s="2">
        <f t="shared" si="10"/>
        <v>33804953.980000004</v>
      </c>
      <c r="F77" s="2">
        <f t="shared" si="10"/>
        <v>33473223.669999998</v>
      </c>
      <c r="G77" s="2">
        <f t="shared" si="10"/>
        <v>42889898.719999999</v>
      </c>
    </row>
    <row r="78" spans="1:7" x14ac:dyDescent="0.25">
      <c r="A78" s="19"/>
      <c r="B78" s="41"/>
      <c r="C78" s="41"/>
      <c r="D78" s="41"/>
      <c r="E78" s="41"/>
      <c r="F78" s="41"/>
      <c r="G78" s="41"/>
    </row>
    <row r="79" spans="1:7" ht="15.75" x14ac:dyDescent="0.25">
      <c r="A79" s="67" t="s">
        <v>171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3 B25:G57 B59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9" t="s">
        <v>59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7" t="s">
        <v>62</v>
      </c>
      <c r="B6" s="11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3" t="s">
        <v>63</v>
      </c>
      <c r="C7" s="78"/>
      <c r="D7" s="78"/>
      <c r="E7" s="78"/>
      <c r="F7" s="78"/>
      <c r="G7" s="78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78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1" t="s">
        <v>80</v>
      </c>
      <c r="B6" s="11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2" t="s">
        <v>63</v>
      </c>
      <c r="C7" s="78"/>
      <c r="D7" s="78"/>
      <c r="E7" s="78"/>
      <c r="F7" s="78"/>
      <c r="G7" s="78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94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62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1">
        <f>+F5+1</f>
        <v>2022</v>
      </c>
    </row>
    <row r="6" spans="1:7" ht="32.25" x14ac:dyDescent="0.25">
      <c r="A6" s="71"/>
      <c r="B6" s="86"/>
      <c r="C6" s="86"/>
      <c r="D6" s="86"/>
      <c r="E6" s="86"/>
      <c r="F6" s="86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3" t="s">
        <v>117</v>
      </c>
      <c r="B39" s="83"/>
      <c r="C39" s="83"/>
      <c r="D39" s="83"/>
      <c r="E39" s="83"/>
      <c r="F39" s="83"/>
      <c r="G39" s="83"/>
    </row>
    <row r="40" spans="1:7" x14ac:dyDescent="0.25">
      <c r="A40" s="83" t="s">
        <v>118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7" t="s">
        <v>80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1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3" t="s">
        <v>117</v>
      </c>
      <c r="B32" s="83"/>
      <c r="C32" s="83"/>
      <c r="D32" s="83"/>
      <c r="E32" s="83"/>
      <c r="F32" s="83"/>
      <c r="G32" s="83"/>
    </row>
    <row r="33" spans="1:7" x14ac:dyDescent="0.25">
      <c r="A33" s="83" t="s">
        <v>118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9" t="s">
        <v>123</v>
      </c>
      <c r="B1" s="89"/>
      <c r="C1" s="89"/>
      <c r="D1" s="89"/>
      <c r="E1" s="89"/>
      <c r="F1" s="89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de Departamento de Recursos Financieros</cp:lastModifiedBy>
  <cp:revision/>
  <cp:lastPrinted>2024-03-20T14:35:03Z</cp:lastPrinted>
  <dcterms:created xsi:type="dcterms:W3CDTF">2023-03-16T22:14:51Z</dcterms:created>
  <dcterms:modified xsi:type="dcterms:W3CDTF">2024-10-28T21:04:55Z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