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E1D2CEBB-839F-4C4D-995C-5D2BE6F7C025}" xr6:coauthVersionLast="36" xr6:coauthVersionMax="36" xr10:uidLastSave="{00000000-0000-0000-0000-000000000000}"/>
  <bookViews>
    <workbookView xWindow="0" yWindow="0" windowWidth="28800" windowHeight="11925" xr2:uid="{07D04B51-1073-4801-AF0B-8AA752762FDC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C66" i="1"/>
  <c r="B66" i="1"/>
  <c r="G64" i="1"/>
  <c r="D64" i="1"/>
  <c r="D62" i="1"/>
  <c r="G62" i="1" s="1"/>
  <c r="G60" i="1"/>
  <c r="D60" i="1"/>
  <c r="D58" i="1"/>
  <c r="G58" i="1" s="1"/>
  <c r="G56" i="1"/>
  <c r="D56" i="1"/>
  <c r="D54" i="1"/>
  <c r="G54" i="1" s="1"/>
  <c r="G52" i="1"/>
  <c r="D52" i="1"/>
  <c r="D66" i="1" s="1"/>
  <c r="F44" i="1"/>
  <c r="E44" i="1"/>
  <c r="C44" i="1"/>
  <c r="B44" i="1"/>
  <c r="G42" i="1"/>
  <c r="D42" i="1"/>
  <c r="D41" i="1"/>
  <c r="G41" i="1" s="1"/>
  <c r="G40" i="1"/>
  <c r="D40" i="1"/>
  <c r="D39" i="1"/>
  <c r="G39" i="1" s="1"/>
  <c r="F30" i="1"/>
  <c r="E30" i="1"/>
  <c r="C30" i="1"/>
  <c r="B30" i="1"/>
  <c r="D28" i="1"/>
  <c r="G28" i="1" s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G66" i="1" l="1"/>
  <c r="G30" i="1"/>
  <c r="G44" i="1"/>
  <c r="D44" i="1"/>
  <c r="D30" i="1"/>
</calcChain>
</file>

<file path=xl/sharedStrings.xml><?xml version="1.0" encoding="utf-8"?>
<sst xmlns="http://schemas.openxmlformats.org/spreadsheetml/2006/main" count="70" uniqueCount="48">
  <si>
    <t>UNIVERSIDAD POLITECNICA DEL BICENTENARIO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</si>
  <si>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</si>
  <si>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</si>
  <si>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</si>
  <si>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</si>
  <si>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</si>
  <si>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</si>
  <si>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</si>
  <si>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</si>
  <si>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</si>
  <si>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</si>
  <si>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211213049010000 RECTORÍA UPB</t>
  </si>
  <si>
    <t>211213049010100 ABOGADO GENERAL</t>
  </si>
  <si>
    <t>211213049010200 DIR DE PLANEA, PROGRAM Y</t>
  </si>
  <si>
    <t>211213049010300 SUBDIRECCIÓN DE COMUNICA</t>
  </si>
  <si>
    <t>211213049020000 SECRETARÍA ADMINISTRATIV</t>
  </si>
  <si>
    <t>211213049020100 DIRECCIÓN DE PRESUPUESTO</t>
  </si>
  <si>
    <t>211213049020200 DEPARTAMENTO DE RECURSOS</t>
  </si>
  <si>
    <t>211213049020300 DEPTO DE REC MAT Y SERV</t>
  </si>
  <si>
    <t>211213049020400 DEPTO. INFRAESTRUCTURA Y</t>
  </si>
  <si>
    <t>211213049030000 SECRETARÍA ACADÉMICA UPB</t>
  </si>
  <si>
    <t>211213049030101 DIR DE PROG ACADÉM DE AG</t>
  </si>
  <si>
    <t>211213049030102 DIR DE PROGRAMA ACADÉM D</t>
  </si>
  <si>
    <t>211213049030103 DIR DE PROG ACADÉM DISEÑ</t>
  </si>
  <si>
    <t>211213049030104 DIR DE PROG ACADÉMICO DE</t>
  </si>
  <si>
    <t>211213049030105 DIR PROG ACAD LOGÍSTICA</t>
  </si>
  <si>
    <t>211213049030106 DIR DE PROG ACADÉMICO DE</t>
  </si>
  <si>
    <t>211213049030200 DEPARTAMENTO DE IDIOMAS</t>
  </si>
  <si>
    <t>211213049030300 DEPTO. DE ENLACE ACADÉMI</t>
  </si>
  <si>
    <t>211213049030400 DEPARTAMENTO DE CONTROL</t>
  </si>
  <si>
    <t>211213049030500 DEPARTAMENTO DE FORMACIÓ</t>
  </si>
  <si>
    <t>211213049030600 DEPTO DE DES DOC Y EDUC</t>
  </si>
  <si>
    <t>211213049030700 COORDINACIÓN DE DEPORTE</t>
  </si>
  <si>
    <t>Total del Gasto</t>
  </si>
  <si>
    <t>UNIVERSIDAD POLITECNICA DEL BICENTENARIO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</si>
  <si>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</si>
  <si>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</si>
  <si>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</si>
  <si>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</si>
  <si>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UNIVERSIDAD POLITECNICA DEL BICENTENARIO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</si>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</sst>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AE87BE6E-9F13-48BD-B465-00F96052E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72C0-1986-41BF-808C-A8B33D13C521}">
  <sheetPr>
    <pageSetUpPr fitToPage="1"/>
  </sheetPr>
  <dimension ref="A1:G68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1523699.57</v>
      </c>
      <c r="C7" s="22">
        <v>2751466.53</v>
      </c>
      <c r="D7" s="22">
        <f>B7+C7</f>
        <v>4275166.0999999996</v>
      </c>
      <c r="E7" s="22">
        <v>2388616.9300000002</v>
      </c>
      <c r="F7" s="22">
        <v>2317792.9500000002</v>
      </c>
      <c r="G7" s="22">
        <f>D7-E7</f>
        <v>1886549.1699999995</v>
      </c>
    </row>
    <row r="8" spans="1:7" x14ac:dyDescent="0.2">
      <c r="A8" s="21" t="s">
        <v>12</v>
      </c>
      <c r="B8" s="22">
        <v>830883.04</v>
      </c>
      <c r="C8" s="22">
        <v>131342.60999999999</v>
      </c>
      <c r="D8" s="22">
        <f t="shared" ref="D8:D28" si="0">B8+C8</f>
        <v>962225.65</v>
      </c>
      <c r="E8" s="22">
        <v>893821.84</v>
      </c>
      <c r="F8" s="22">
        <v>867819.82</v>
      </c>
      <c r="G8" s="22">
        <f t="shared" ref="G8:G28" si="1">D8-E8</f>
        <v>68403.810000000056</v>
      </c>
    </row>
    <row r="9" spans="1:7" x14ac:dyDescent="0.2">
      <c r="A9" s="21" t="s">
        <v>13</v>
      </c>
      <c r="B9" s="22">
        <v>2221870.89</v>
      </c>
      <c r="C9" s="22">
        <v>558627.71</v>
      </c>
      <c r="D9" s="22">
        <f t="shared" si="0"/>
        <v>2780498.6</v>
      </c>
      <c r="E9" s="22">
        <v>2200588.09</v>
      </c>
      <c r="F9" s="22">
        <v>2002162.06</v>
      </c>
      <c r="G9" s="22">
        <f t="shared" si="1"/>
        <v>579910.51000000024</v>
      </c>
    </row>
    <row r="10" spans="1:7" x14ac:dyDescent="0.2">
      <c r="A10" s="21" t="s">
        <v>14</v>
      </c>
      <c r="B10" s="22">
        <v>3275199.52</v>
      </c>
      <c r="C10" s="22">
        <v>-546697.06000000006</v>
      </c>
      <c r="D10" s="22">
        <f t="shared" si="0"/>
        <v>2728502.46</v>
      </c>
      <c r="E10" s="22">
        <v>2350841.23</v>
      </c>
      <c r="F10" s="22">
        <v>2341441.23</v>
      </c>
      <c r="G10" s="22">
        <f t="shared" si="1"/>
        <v>377661.23</v>
      </c>
    </row>
    <row r="11" spans="1:7" x14ac:dyDescent="0.2">
      <c r="A11" s="21" t="s">
        <v>15</v>
      </c>
      <c r="B11" s="22">
        <v>940746.98</v>
      </c>
      <c r="C11" s="22">
        <v>98160.44</v>
      </c>
      <c r="D11" s="22">
        <f t="shared" si="0"/>
        <v>1038907.4199999999</v>
      </c>
      <c r="E11" s="22">
        <v>1005054.96</v>
      </c>
      <c r="F11" s="22">
        <v>975587.83999999997</v>
      </c>
      <c r="G11" s="22">
        <f t="shared" si="1"/>
        <v>33852.459999999963</v>
      </c>
    </row>
    <row r="12" spans="1:7" x14ac:dyDescent="0.2">
      <c r="A12" s="21" t="s">
        <v>16</v>
      </c>
      <c r="B12" s="22">
        <v>1887448.11</v>
      </c>
      <c r="C12" s="22">
        <v>307493.73</v>
      </c>
      <c r="D12" s="22">
        <f t="shared" si="0"/>
        <v>2194941.84</v>
      </c>
      <c r="E12" s="22">
        <v>2120666.92</v>
      </c>
      <c r="F12" s="22">
        <v>2068078.36</v>
      </c>
      <c r="G12" s="22">
        <f t="shared" si="1"/>
        <v>74274.919999999925</v>
      </c>
    </row>
    <row r="13" spans="1:7" x14ac:dyDescent="0.2">
      <c r="A13" s="21" t="s">
        <v>17</v>
      </c>
      <c r="B13" s="22">
        <v>1374350.46</v>
      </c>
      <c r="C13" s="22">
        <v>94634.9</v>
      </c>
      <c r="D13" s="22">
        <f t="shared" si="0"/>
        <v>1468985.3599999999</v>
      </c>
      <c r="E13" s="22">
        <v>1252527.57</v>
      </c>
      <c r="F13" s="22">
        <v>1239126.81</v>
      </c>
      <c r="G13" s="22">
        <f t="shared" si="1"/>
        <v>216457.7899999998</v>
      </c>
    </row>
    <row r="14" spans="1:7" x14ac:dyDescent="0.2">
      <c r="A14" s="21" t="s">
        <v>18</v>
      </c>
      <c r="B14" s="22">
        <v>10385274.939999999</v>
      </c>
      <c r="C14" s="22">
        <v>1164065.4099999999</v>
      </c>
      <c r="D14" s="22">
        <f t="shared" si="0"/>
        <v>11549340.35</v>
      </c>
      <c r="E14" s="22">
        <v>9722649.3499999996</v>
      </c>
      <c r="F14" s="22">
        <v>8969338.4399999995</v>
      </c>
      <c r="G14" s="22">
        <f t="shared" si="1"/>
        <v>1826691</v>
      </c>
    </row>
    <row r="15" spans="1:7" x14ac:dyDescent="0.2">
      <c r="A15" s="21" t="s">
        <v>19</v>
      </c>
      <c r="B15" s="22">
        <v>2139702.2799999998</v>
      </c>
      <c r="C15" s="22">
        <v>-210340.55</v>
      </c>
      <c r="D15" s="22">
        <f t="shared" si="0"/>
        <v>1929361.7299999997</v>
      </c>
      <c r="E15" s="22">
        <v>1108007.3500000001</v>
      </c>
      <c r="F15" s="22">
        <v>1085939.07</v>
      </c>
      <c r="G15" s="22">
        <f t="shared" si="1"/>
        <v>821354.37999999966</v>
      </c>
    </row>
    <row r="16" spans="1:7" x14ac:dyDescent="0.2">
      <c r="A16" s="21" t="s">
        <v>20</v>
      </c>
      <c r="B16" s="22">
        <v>9643418.3800000008</v>
      </c>
      <c r="C16" s="22">
        <v>-3666312.26</v>
      </c>
      <c r="D16" s="22">
        <f t="shared" si="0"/>
        <v>5977106.120000001</v>
      </c>
      <c r="E16" s="22">
        <v>3059037.99</v>
      </c>
      <c r="F16" s="22">
        <v>3014490.85</v>
      </c>
      <c r="G16" s="22">
        <f t="shared" si="1"/>
        <v>2918068.1300000008</v>
      </c>
    </row>
    <row r="17" spans="1:7" x14ac:dyDescent="0.2">
      <c r="A17" s="21" t="s">
        <v>21</v>
      </c>
      <c r="B17" s="22">
        <v>2809538.41</v>
      </c>
      <c r="C17" s="22">
        <v>351359.35</v>
      </c>
      <c r="D17" s="22">
        <f t="shared" si="0"/>
        <v>3160897.7600000002</v>
      </c>
      <c r="E17" s="22">
        <v>2930465.56</v>
      </c>
      <c r="F17" s="22">
        <v>2916301.96</v>
      </c>
      <c r="G17" s="22">
        <f t="shared" si="1"/>
        <v>230432.20000000019</v>
      </c>
    </row>
    <row r="18" spans="1:7" x14ac:dyDescent="0.2">
      <c r="A18" s="21" t="s">
        <v>22</v>
      </c>
      <c r="B18" s="22">
        <v>2052177.1</v>
      </c>
      <c r="C18" s="22">
        <v>392247.74</v>
      </c>
      <c r="D18" s="22">
        <f t="shared" si="0"/>
        <v>2444424.84</v>
      </c>
      <c r="E18" s="22">
        <v>2228511.12</v>
      </c>
      <c r="F18" s="22">
        <v>2228511.12</v>
      </c>
      <c r="G18" s="22">
        <f t="shared" si="1"/>
        <v>215913.71999999974</v>
      </c>
    </row>
    <row r="19" spans="1:7" x14ac:dyDescent="0.2">
      <c r="A19" s="21" t="s">
        <v>23</v>
      </c>
      <c r="B19" s="22">
        <v>6159221.4699999997</v>
      </c>
      <c r="C19" s="22">
        <v>895100.75</v>
      </c>
      <c r="D19" s="22">
        <f t="shared" si="0"/>
        <v>7054322.2199999997</v>
      </c>
      <c r="E19" s="22">
        <v>6807204.3600000003</v>
      </c>
      <c r="F19" s="22">
        <v>6698581.3499999996</v>
      </c>
      <c r="G19" s="22">
        <f t="shared" si="1"/>
        <v>247117.8599999994</v>
      </c>
    </row>
    <row r="20" spans="1:7" x14ac:dyDescent="0.2">
      <c r="A20" s="21" t="s">
        <v>24</v>
      </c>
      <c r="B20" s="22">
        <v>5096730.37</v>
      </c>
      <c r="C20" s="22">
        <v>335835.72</v>
      </c>
      <c r="D20" s="22">
        <f t="shared" si="0"/>
        <v>5432566.0899999999</v>
      </c>
      <c r="E20" s="22">
        <v>5153839.3099999996</v>
      </c>
      <c r="F20" s="22">
        <v>5153839.3099999996</v>
      </c>
      <c r="G20" s="22">
        <f t="shared" si="1"/>
        <v>278726.78000000026</v>
      </c>
    </row>
    <row r="21" spans="1:7" x14ac:dyDescent="0.2">
      <c r="A21" s="21" t="s">
        <v>25</v>
      </c>
      <c r="B21" s="22">
        <v>3914242.16</v>
      </c>
      <c r="C21" s="22">
        <v>329419.5</v>
      </c>
      <c r="D21" s="22">
        <f t="shared" si="0"/>
        <v>4243661.66</v>
      </c>
      <c r="E21" s="22">
        <v>3911931.65</v>
      </c>
      <c r="F21" s="22">
        <v>3885929.64</v>
      </c>
      <c r="G21" s="22">
        <f t="shared" si="1"/>
        <v>331730.01000000024</v>
      </c>
    </row>
    <row r="22" spans="1:7" x14ac:dyDescent="0.2">
      <c r="A22" s="21" t="s">
        <v>26</v>
      </c>
      <c r="B22" s="22">
        <v>5480790.46</v>
      </c>
      <c r="C22" s="22">
        <v>86687.85</v>
      </c>
      <c r="D22" s="22">
        <f t="shared" si="0"/>
        <v>5567478.3099999996</v>
      </c>
      <c r="E22" s="22">
        <v>5164930.63</v>
      </c>
      <c r="F22" s="22">
        <v>5138928.62</v>
      </c>
      <c r="G22" s="22">
        <f t="shared" si="1"/>
        <v>402547.6799999997</v>
      </c>
    </row>
    <row r="23" spans="1:7" x14ac:dyDescent="0.2">
      <c r="A23" s="21" t="s">
        <v>27</v>
      </c>
      <c r="B23" s="22">
        <v>5779999.0700000003</v>
      </c>
      <c r="C23" s="22">
        <v>-564780.85</v>
      </c>
      <c r="D23" s="22">
        <f t="shared" si="0"/>
        <v>5215218.2200000007</v>
      </c>
      <c r="E23" s="22">
        <v>4446893.54</v>
      </c>
      <c r="F23" s="22">
        <v>4433492.78</v>
      </c>
      <c r="G23" s="22">
        <f t="shared" si="1"/>
        <v>768324.68000000063</v>
      </c>
    </row>
    <row r="24" spans="1:7" x14ac:dyDescent="0.2">
      <c r="A24" s="21" t="s">
        <v>28</v>
      </c>
      <c r="B24" s="22">
        <v>582431.54</v>
      </c>
      <c r="C24" s="22">
        <v>17768.86</v>
      </c>
      <c r="D24" s="22">
        <f t="shared" si="0"/>
        <v>600200.4</v>
      </c>
      <c r="E24" s="22">
        <v>466842.76</v>
      </c>
      <c r="F24" s="22">
        <v>453442</v>
      </c>
      <c r="G24" s="22">
        <f t="shared" si="1"/>
        <v>133357.64000000001</v>
      </c>
    </row>
    <row r="25" spans="1:7" x14ac:dyDescent="0.2">
      <c r="A25" s="21" t="s">
        <v>29</v>
      </c>
      <c r="B25" s="22">
        <v>1293227.5</v>
      </c>
      <c r="C25" s="22">
        <v>-137570.98000000001</v>
      </c>
      <c r="D25" s="22">
        <f t="shared" si="0"/>
        <v>1155656.52</v>
      </c>
      <c r="E25" s="22">
        <v>923750.85</v>
      </c>
      <c r="F25" s="22">
        <v>910350.09</v>
      </c>
      <c r="G25" s="22">
        <f t="shared" si="1"/>
        <v>231905.67000000004</v>
      </c>
    </row>
    <row r="26" spans="1:7" x14ac:dyDescent="0.2">
      <c r="A26" s="21" t="s">
        <v>30</v>
      </c>
      <c r="B26" s="22">
        <v>2542454.92</v>
      </c>
      <c r="C26" s="22">
        <v>335778.95</v>
      </c>
      <c r="D26" s="22">
        <f t="shared" si="0"/>
        <v>2878233.87</v>
      </c>
      <c r="E26" s="22">
        <v>2717553.21</v>
      </c>
      <c r="F26" s="22">
        <v>2704152.45</v>
      </c>
      <c r="G26" s="22">
        <f t="shared" si="1"/>
        <v>160680.66000000015</v>
      </c>
    </row>
    <row r="27" spans="1:7" x14ac:dyDescent="0.2">
      <c r="A27" s="21" t="s">
        <v>31</v>
      </c>
      <c r="B27" s="22">
        <v>119000</v>
      </c>
      <c r="C27" s="22">
        <v>10058.33</v>
      </c>
      <c r="D27" s="22">
        <f t="shared" si="0"/>
        <v>129058.33</v>
      </c>
      <c r="E27" s="22">
        <v>103689.1</v>
      </c>
      <c r="F27" s="22">
        <v>103689.1</v>
      </c>
      <c r="G27" s="22">
        <f t="shared" si="1"/>
        <v>25369.229999999996</v>
      </c>
    </row>
    <row r="28" spans="1:7" x14ac:dyDescent="0.2">
      <c r="A28" s="21" t="s">
        <v>32</v>
      </c>
      <c r="B28" s="22">
        <v>3285229.57</v>
      </c>
      <c r="C28" s="22">
        <v>11401.02</v>
      </c>
      <c r="D28" s="22">
        <f t="shared" si="0"/>
        <v>3296630.59</v>
      </c>
      <c r="E28" s="22">
        <v>1662290.31</v>
      </c>
      <c r="F28" s="22">
        <v>1662290.31</v>
      </c>
      <c r="G28" s="22">
        <f t="shared" si="1"/>
        <v>1634340.2799999998</v>
      </c>
    </row>
    <row r="29" spans="1:7" x14ac:dyDescent="0.2">
      <c r="A29" s="21"/>
      <c r="B29" s="22"/>
      <c r="C29" s="22"/>
      <c r="D29" s="22"/>
      <c r="E29" s="22"/>
      <c r="F29" s="22"/>
      <c r="G29" s="22"/>
    </row>
    <row r="30" spans="1:7" x14ac:dyDescent="0.2">
      <c r="A30" s="23" t="s">
        <v>33</v>
      </c>
      <c r="B30" s="24">
        <f t="shared" ref="B30:G30" si="2">SUM(B7:B29)</f>
        <v>73337636.739999995</v>
      </c>
      <c r="C30" s="24">
        <f t="shared" si="2"/>
        <v>2745747.6999999997</v>
      </c>
      <c r="D30" s="24">
        <f t="shared" si="2"/>
        <v>76083384.439999998</v>
      </c>
      <c r="E30" s="24">
        <f t="shared" si="2"/>
        <v>62619714.63000001</v>
      </c>
      <c r="F30" s="24">
        <f t="shared" si="2"/>
        <v>61171286.160000011</v>
      </c>
      <c r="G30" s="24">
        <f t="shared" si="2"/>
        <v>13463669.810000002</v>
      </c>
    </row>
    <row r="33" spans="1:7" ht="45" customHeight="1" x14ac:dyDescent="0.2">
      <c r="A33" s="1" t="s">
        <v>34</v>
      </c>
      <c r="B33" s="2"/>
      <c r="C33" s="2"/>
      <c r="D33" s="2"/>
      <c r="E33" s="2"/>
      <c r="F33" s="2"/>
      <c r="G33" s="3"/>
    </row>
    <row r="34" spans="1:7" ht="15" customHeight="1" x14ac:dyDescent="0.2">
      <c r="A34" s="5"/>
      <c r="B34" s="6"/>
      <c r="C34" s="6"/>
      <c r="D34" s="6"/>
      <c r="E34" s="6"/>
      <c r="F34" s="6"/>
      <c r="G34" s="7"/>
    </row>
    <row r="35" spans="1:7" x14ac:dyDescent="0.2">
      <c r="A35" s="8"/>
      <c r="B35" s="9"/>
      <c r="C35" s="10"/>
      <c r="D35" s="11" t="s">
        <v>1</v>
      </c>
      <c r="E35" s="10"/>
      <c r="F35" s="12"/>
      <c r="G35" s="13" t="s">
        <v>2</v>
      </c>
    </row>
    <row r="36" spans="1:7" ht="22.5" x14ac:dyDescent="0.2">
      <c r="A36" s="14" t="s">
        <v>3</v>
      </c>
      <c r="B36" s="15" t="s">
        <v>4</v>
      </c>
      <c r="C36" s="15" t="s">
        <v>5</v>
      </c>
      <c r="D36" s="15" t="s">
        <v>6</v>
      </c>
      <c r="E36" s="15" t="s">
        <v>7</v>
      </c>
      <c r="F36" s="15" t="s">
        <v>8</v>
      </c>
      <c r="G36" s="16"/>
    </row>
    <row r="37" spans="1:7" x14ac:dyDescent="0.2">
      <c r="A37" s="17"/>
      <c r="B37" s="18">
        <v>1</v>
      </c>
      <c r="C37" s="18">
        <v>2</v>
      </c>
      <c r="D37" s="18" t="s">
        <v>9</v>
      </c>
      <c r="E37" s="18">
        <v>4</v>
      </c>
      <c r="F37" s="18">
        <v>5</v>
      </c>
      <c r="G37" s="18" t="s">
        <v>10</v>
      </c>
    </row>
    <row r="38" spans="1:7" x14ac:dyDescent="0.2">
      <c r="A38" s="25"/>
      <c r="B38" s="26"/>
      <c r="C38" s="26"/>
      <c r="D38" s="26"/>
      <c r="E38" s="26"/>
      <c r="F38" s="26"/>
      <c r="G38" s="26"/>
    </row>
    <row r="39" spans="1:7" x14ac:dyDescent="0.2">
      <c r="A39" s="27" t="s">
        <v>35</v>
      </c>
      <c r="B39" s="22">
        <v>0</v>
      </c>
      <c r="C39" s="22">
        <v>0</v>
      </c>
      <c r="D39" s="22">
        <f>B39+C39</f>
        <v>0</v>
      </c>
      <c r="E39" s="22">
        <v>0</v>
      </c>
      <c r="F39" s="22">
        <v>0</v>
      </c>
      <c r="G39" s="22">
        <f>D39-E39</f>
        <v>0</v>
      </c>
    </row>
    <row r="40" spans="1:7" x14ac:dyDescent="0.2">
      <c r="A40" s="27" t="s">
        <v>36</v>
      </c>
      <c r="B40" s="22">
        <v>0</v>
      </c>
      <c r="C40" s="22">
        <v>0</v>
      </c>
      <c r="D40" s="22">
        <f t="shared" ref="D40:D42" si="3">B40+C40</f>
        <v>0</v>
      </c>
      <c r="E40" s="22">
        <v>0</v>
      </c>
      <c r="F40" s="22">
        <v>0</v>
      </c>
      <c r="G40" s="22">
        <f t="shared" ref="G40:G42" si="4">D40-E40</f>
        <v>0</v>
      </c>
    </row>
    <row r="41" spans="1:7" x14ac:dyDescent="0.2">
      <c r="A41" s="27" t="s">
        <v>37</v>
      </c>
      <c r="B41" s="22">
        <v>0</v>
      </c>
      <c r="C41" s="22">
        <v>0</v>
      </c>
      <c r="D41" s="22">
        <f t="shared" si="3"/>
        <v>0</v>
      </c>
      <c r="E41" s="22">
        <v>0</v>
      </c>
      <c r="F41" s="22">
        <v>0</v>
      </c>
      <c r="G41" s="22">
        <f t="shared" si="4"/>
        <v>0</v>
      </c>
    </row>
    <row r="42" spans="1:7" x14ac:dyDescent="0.2">
      <c r="A42" s="27" t="s">
        <v>38</v>
      </c>
      <c r="B42" s="22">
        <v>0</v>
      </c>
      <c r="C42" s="22">
        <v>0</v>
      </c>
      <c r="D42" s="22">
        <f t="shared" si="3"/>
        <v>0</v>
      </c>
      <c r="E42" s="22">
        <v>0</v>
      </c>
      <c r="F42" s="22">
        <v>0</v>
      </c>
      <c r="G42" s="22">
        <f t="shared" si="4"/>
        <v>0</v>
      </c>
    </row>
    <row r="43" spans="1:7" x14ac:dyDescent="0.2">
      <c r="A43" s="27"/>
      <c r="B43" s="22"/>
      <c r="C43" s="22"/>
      <c r="D43" s="22"/>
      <c r="E43" s="22"/>
      <c r="F43" s="22"/>
      <c r="G43" s="22"/>
    </row>
    <row r="44" spans="1:7" x14ac:dyDescent="0.2">
      <c r="A44" s="23" t="s">
        <v>33</v>
      </c>
      <c r="B44" s="24">
        <f t="shared" ref="B44:G44" si="5">SUM(B39:B42)</f>
        <v>0</v>
      </c>
      <c r="C44" s="24">
        <f t="shared" si="5"/>
        <v>0</v>
      </c>
      <c r="D44" s="24">
        <f t="shared" si="5"/>
        <v>0</v>
      </c>
      <c r="E44" s="24">
        <f t="shared" si="5"/>
        <v>0</v>
      </c>
      <c r="F44" s="24">
        <f t="shared" si="5"/>
        <v>0</v>
      </c>
      <c r="G44" s="24">
        <f t="shared" si="5"/>
        <v>0</v>
      </c>
    </row>
    <row r="47" spans="1:7" ht="45" customHeight="1" x14ac:dyDescent="0.2">
      <c r="A47" s="28" t="s">
        <v>39</v>
      </c>
      <c r="B47" s="29"/>
      <c r="C47" s="29"/>
      <c r="D47" s="29"/>
      <c r="E47" s="29"/>
      <c r="F47" s="29"/>
      <c r="G47" s="30"/>
    </row>
    <row r="48" spans="1:7" x14ac:dyDescent="0.2">
      <c r="A48" s="8"/>
      <c r="B48" s="9"/>
      <c r="C48" s="10"/>
      <c r="D48" s="11" t="s">
        <v>1</v>
      </c>
      <c r="E48" s="10"/>
      <c r="F48" s="12"/>
      <c r="G48" s="13" t="s">
        <v>2</v>
      </c>
    </row>
    <row r="49" spans="1:7" ht="22.5" x14ac:dyDescent="0.2">
      <c r="A49" s="14" t="s">
        <v>3</v>
      </c>
      <c r="B49" s="15" t="s">
        <v>4</v>
      </c>
      <c r="C49" s="15" t="s">
        <v>5</v>
      </c>
      <c r="D49" s="15" t="s">
        <v>6</v>
      </c>
      <c r="E49" s="15" t="s">
        <v>7</v>
      </c>
      <c r="F49" s="15" t="s">
        <v>8</v>
      </c>
      <c r="G49" s="16"/>
    </row>
    <row r="50" spans="1:7" x14ac:dyDescent="0.2">
      <c r="A50" s="17"/>
      <c r="B50" s="18">
        <v>1</v>
      </c>
      <c r="C50" s="18">
        <v>2</v>
      </c>
      <c r="D50" s="18" t="s">
        <v>9</v>
      </c>
      <c r="E50" s="18">
        <v>4</v>
      </c>
      <c r="F50" s="18">
        <v>5</v>
      </c>
      <c r="G50" s="18" t="s">
        <v>10</v>
      </c>
    </row>
    <row r="51" spans="1:7" x14ac:dyDescent="0.2">
      <c r="A51" s="25"/>
      <c r="B51" s="26"/>
      <c r="C51" s="26"/>
      <c r="D51" s="26"/>
      <c r="E51" s="26"/>
      <c r="F51" s="26"/>
      <c r="G51" s="26"/>
    </row>
    <row r="52" spans="1:7" x14ac:dyDescent="0.2">
      <c r="A52" s="31" t="s">
        <v>40</v>
      </c>
      <c r="B52" s="22">
        <v>73337636.739999995</v>
      </c>
      <c r="C52" s="22">
        <v>2745747.7</v>
      </c>
      <c r="D52" s="22">
        <f t="shared" ref="D52:D64" si="6">B52+C52</f>
        <v>76083384.439999998</v>
      </c>
      <c r="E52" s="22">
        <v>62619714.630000003</v>
      </c>
      <c r="F52" s="22">
        <v>61171286.159999996</v>
      </c>
      <c r="G52" s="22">
        <f t="shared" ref="G52:G64" si="7">D52-E52</f>
        <v>13463669.809999995</v>
      </c>
    </row>
    <row r="53" spans="1:7" x14ac:dyDescent="0.2">
      <c r="A53" s="31"/>
      <c r="B53" s="22"/>
      <c r="C53" s="22"/>
      <c r="D53" s="22"/>
      <c r="E53" s="22"/>
      <c r="F53" s="22"/>
      <c r="G53" s="22"/>
    </row>
    <row r="54" spans="1:7" x14ac:dyDescent="0.2">
      <c r="A54" s="31" t="s">
        <v>41</v>
      </c>
      <c r="B54" s="22">
        <v>0</v>
      </c>
      <c r="C54" s="22">
        <v>0</v>
      </c>
      <c r="D54" s="22">
        <f t="shared" si="6"/>
        <v>0</v>
      </c>
      <c r="E54" s="22">
        <v>0</v>
      </c>
      <c r="F54" s="22">
        <v>0</v>
      </c>
      <c r="G54" s="22">
        <f t="shared" si="7"/>
        <v>0</v>
      </c>
    </row>
    <row r="55" spans="1:7" x14ac:dyDescent="0.2">
      <c r="A55" s="31"/>
      <c r="B55" s="22"/>
      <c r="C55" s="22"/>
      <c r="D55" s="22"/>
      <c r="E55" s="22"/>
      <c r="F55" s="22"/>
      <c r="G55" s="22"/>
    </row>
    <row r="56" spans="1:7" x14ac:dyDescent="0.2">
      <c r="A56" s="31" t="s">
        <v>42</v>
      </c>
      <c r="B56" s="22">
        <v>0</v>
      </c>
      <c r="C56" s="22">
        <v>0</v>
      </c>
      <c r="D56" s="22">
        <f t="shared" si="6"/>
        <v>0</v>
      </c>
      <c r="E56" s="22">
        <v>0</v>
      </c>
      <c r="F56" s="22">
        <v>0</v>
      </c>
      <c r="G56" s="22">
        <f t="shared" si="7"/>
        <v>0</v>
      </c>
    </row>
    <row r="57" spans="1:7" x14ac:dyDescent="0.2">
      <c r="A57" s="31"/>
      <c r="B57" s="22"/>
      <c r="C57" s="22"/>
      <c r="D57" s="22"/>
      <c r="E57" s="22"/>
      <c r="F57" s="22"/>
      <c r="G57" s="22"/>
    </row>
    <row r="58" spans="1:7" x14ac:dyDescent="0.2">
      <c r="A58" s="31" t="s">
        <v>43</v>
      </c>
      <c r="B58" s="22">
        <v>0</v>
      </c>
      <c r="C58" s="22">
        <v>0</v>
      </c>
      <c r="D58" s="22">
        <f t="shared" si="6"/>
        <v>0</v>
      </c>
      <c r="E58" s="22">
        <v>0</v>
      </c>
      <c r="F58" s="22">
        <v>0</v>
      </c>
      <c r="G58" s="22">
        <f t="shared" si="7"/>
        <v>0</v>
      </c>
    </row>
    <row r="59" spans="1:7" x14ac:dyDescent="0.2">
      <c r="A59" s="31"/>
      <c r="B59" s="22"/>
      <c r="C59" s="22"/>
      <c r="D59" s="22"/>
      <c r="E59" s="22"/>
      <c r="F59" s="22"/>
      <c r="G59" s="22"/>
    </row>
    <row r="60" spans="1:7" ht="22.5" x14ac:dyDescent="0.2">
      <c r="A60" s="31" t="s">
        <v>44</v>
      </c>
      <c r="B60" s="22">
        <v>0</v>
      </c>
      <c r="C60" s="22">
        <v>0</v>
      </c>
      <c r="D60" s="22">
        <f t="shared" si="6"/>
        <v>0</v>
      </c>
      <c r="E60" s="22">
        <v>0</v>
      </c>
      <c r="F60" s="22">
        <v>0</v>
      </c>
      <c r="G60" s="22">
        <f t="shared" si="7"/>
        <v>0</v>
      </c>
    </row>
    <row r="61" spans="1:7" x14ac:dyDescent="0.2">
      <c r="A61" s="31"/>
      <c r="B61" s="22"/>
      <c r="C61" s="22"/>
      <c r="D61" s="22"/>
      <c r="E61" s="22"/>
      <c r="F61" s="22"/>
      <c r="G61" s="22"/>
    </row>
    <row r="62" spans="1:7" x14ac:dyDescent="0.2">
      <c r="A62" s="31" t="s">
        <v>45</v>
      </c>
      <c r="B62" s="22">
        <v>0</v>
      </c>
      <c r="C62" s="22">
        <v>0</v>
      </c>
      <c r="D62" s="22">
        <f t="shared" si="6"/>
        <v>0</v>
      </c>
      <c r="E62" s="22">
        <v>0</v>
      </c>
      <c r="F62" s="22">
        <v>0</v>
      </c>
      <c r="G62" s="22">
        <f t="shared" si="7"/>
        <v>0</v>
      </c>
    </row>
    <row r="63" spans="1:7" x14ac:dyDescent="0.2">
      <c r="A63" s="31"/>
      <c r="B63" s="22"/>
      <c r="C63" s="22"/>
      <c r="D63" s="22"/>
      <c r="E63" s="22"/>
      <c r="F63" s="22"/>
      <c r="G63" s="22"/>
    </row>
    <row r="64" spans="1:7" x14ac:dyDescent="0.2">
      <c r="A64" s="31" t="s">
        <v>46</v>
      </c>
      <c r="B64" s="22">
        <v>0</v>
      </c>
      <c r="C64" s="22">
        <v>0</v>
      </c>
      <c r="D64" s="22">
        <f t="shared" si="6"/>
        <v>0</v>
      </c>
      <c r="E64" s="22">
        <v>0</v>
      </c>
      <c r="F64" s="22">
        <v>0</v>
      </c>
      <c r="G64" s="22">
        <f t="shared" si="7"/>
        <v>0</v>
      </c>
    </row>
    <row r="65" spans="1:7" x14ac:dyDescent="0.2">
      <c r="A65" s="31"/>
      <c r="B65" s="22"/>
      <c r="C65" s="22"/>
      <c r="D65" s="22"/>
      <c r="E65" s="22"/>
      <c r="F65" s="22"/>
      <c r="G65" s="22"/>
    </row>
    <row r="66" spans="1:7" x14ac:dyDescent="0.2">
      <c r="A66" s="23" t="s">
        <v>33</v>
      </c>
      <c r="B66" s="24">
        <f t="shared" ref="B66:G66" si="8">SUM(B52:B64)</f>
        <v>73337636.739999995</v>
      </c>
      <c r="C66" s="24">
        <f t="shared" si="8"/>
        <v>2745747.7</v>
      </c>
      <c r="D66" s="24">
        <f t="shared" si="8"/>
        <v>76083384.439999998</v>
      </c>
      <c r="E66" s="24">
        <f t="shared" si="8"/>
        <v>62619714.630000003</v>
      </c>
      <c r="F66" s="24">
        <f t="shared" si="8"/>
        <v>61171286.159999996</v>
      </c>
      <c r="G66" s="24">
        <f t="shared" si="8"/>
        <v>13463669.809999995</v>
      </c>
    </row>
    <row r="68" spans="1:7" x14ac:dyDescent="0.2">
      <c r="A68" s="4" t="s">
        <v>47</v>
      </c>
    </row>
  </sheetData>
  <sheetProtection formatCells="0" formatColumns="0" formatRows="0" insertRows="0" deleteRows="0" autoFilter="0"/>
  <mergeCells count="6">
    <mergeCell ref="A1:G1"/>
    <mergeCell ref="G3:G4"/>
    <mergeCell ref="A33:G33"/>
    <mergeCell ref="G35:G36"/>
    <mergeCell ref="A47:G47"/>
    <mergeCell ref="G48:G4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2025-02-04T18:25:51Z</dcterms:created>
  <dcterms:modified xsi:type="dcterms:W3CDTF">2025-02-04T18:26:22Z</dcterms:modified>
</cp:coreProperties>
</file>