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ogramática\"/>
    </mc:Choice>
  </mc:AlternateContent>
  <xr:revisionPtr revIDLastSave="0" documentId="13_ncr:1_{F6C42C82-43F7-40A5-9ED3-7F6C4008F9B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4" l="1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6" i="4" l="1"/>
  <c r="Q26" i="4"/>
  <c r="I26" i="4" l="1"/>
  <c r="H26" i="4"/>
  <c r="G26" i="4"/>
  <c r="N4" i="4" l="1"/>
  <c r="Q4" i="4"/>
  <c r="P4" i="4"/>
</calcChain>
</file>

<file path=xl/sharedStrings.xml><?xml version="1.0" encoding="utf-8"?>
<sst xmlns="http://schemas.openxmlformats.org/spreadsheetml/2006/main" count="176" uniqueCount="87">
  <si>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</si>
  <si>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</si>
  <si>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</si>
  <si>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</si>
  <si>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</si>
  <si>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</si>
  <si>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</si>
  <si>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</si>
  <si>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</si>
  <si>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</si>
  <si>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</si>
  <si>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</si>
  <si>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</si>
  <si>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</si>
  <si>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</si>
  <si>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</si>
  <si>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</si>
  <si>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</si>
  <si>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</si>
  <si>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</si>
  <si>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</si>
  <si>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E017PB3170</t>
  </si>
  <si>
    <t>ADMINISTRACIÓN DEL MANTENIMIENTO Y SOPORTE DE EQUIPO INFORMÁTICO, CÓMPUTO Y REDES DE LA UNIVERSIDAD</t>
  </si>
  <si>
    <t>5110</t>
  </si>
  <si>
    <t>BIENES MUEBLES</t>
  </si>
  <si>
    <t>DIR DE PLANEA, PROGRAM Y EVALUACIÓN UPB</t>
  </si>
  <si>
    <t>211213049010200</t>
  </si>
  <si>
    <t>E057PB0771</t>
  </si>
  <si>
    <t>APLICACIÓN DE PLANES DE TRABAJO DE ATENCIÓN A LA DESERCIÓN Y REPROBACIÓN EN LOS ALUMNOS DE LA UNIVER</t>
  </si>
  <si>
    <t>DEPARTAMENTO DE FORMACIÓN INTEGRAL</t>
  </si>
  <si>
    <t>211213049030500</t>
  </si>
  <si>
    <t>M006GB1448</t>
  </si>
  <si>
    <t>ADMINISTRACIÓN DE LOS RECURSOS MATERIALES DE LA UNIVERSIDAD POLITÉCNICA DEL BICENTENARIO.</t>
  </si>
  <si>
    <t>DEPTO DE REC MAT Y SERV GRALES UPB</t>
  </si>
  <si>
    <t>211213049020300</t>
  </si>
  <si>
    <t>E017PB0770</t>
  </si>
  <si>
    <t>ADMINISTRACIÓN E IMPARTICIÓN DE LOS SERVICIOS EDUCATIVOS EXISTENTES DE LA UNIVERSIDAD POLITÉCNICA DE</t>
  </si>
  <si>
    <t>5150</t>
  </si>
  <si>
    <t>SECRETARÍA ACADÉMICA UPB</t>
  </si>
  <si>
    <t>211213049030000</t>
  </si>
  <si>
    <t>E038PB0779</t>
  </si>
  <si>
    <t>OPERACIÓN DE SERVICIOS DE VINCULACIÓN DE LA UNIVERSIDAD POLITÉCNICA DEL BICENTENARIO CON EL ENTORNO</t>
  </si>
  <si>
    <t>SUBDIRECCIÓN DE COMUNICACIÓN Y ENLACE</t>
  </si>
  <si>
    <t>211213049010300</t>
  </si>
  <si>
    <t>M006GB1447</t>
  </si>
  <si>
    <t>ADMINISTRACIÓN DE LOS RECURSOS HUMANOS DE LA UNIVERSIDAD POLITÉCNICA DEL BICENTENARIO</t>
  </si>
  <si>
    <t>DEPARTAMENTO DE RECURSOS HUMANOS UPB</t>
  </si>
  <si>
    <t>211213049020200</t>
  </si>
  <si>
    <t>M007GC2110</t>
  </si>
  <si>
    <t>OPERACIÓN DEL MODELO DE PLANEACIÓN Y EVALUACIÓN DE LA UNIVERSIDAD POLITÉCNICA DEL BICENTENARIO</t>
  </si>
  <si>
    <t>E017PB07702399</t>
  </si>
  <si>
    <t>R23 IMPARTICIÓN SERVICIOS EDUCATIVOS UPB</t>
  </si>
  <si>
    <t>5190</t>
  </si>
  <si>
    <t>5210</t>
  </si>
  <si>
    <t>E038PB3334</t>
  </si>
  <si>
    <t>ADMINISTRACIÓN E IMPARTICIÓN DE LOS SERVICIOS DE LENGUAS EXTRANJERAS EN LA UPB.</t>
  </si>
  <si>
    <t>DEPARTAMENTO DE IDIOMAS UPB</t>
  </si>
  <si>
    <t>211213049030200</t>
  </si>
  <si>
    <t>P005PB0774</t>
  </si>
  <si>
    <t>FORMACIÓN INTEGRAL DE LAS ALUMNOS DE LA UNIVERSIDAD POLITÉCNICA DEL  BICENTENARIO</t>
  </si>
  <si>
    <t>5220</t>
  </si>
  <si>
    <t>COORDINACIÓN DE DEPORTE Y CULTURA</t>
  </si>
  <si>
    <t>211213049030700</t>
  </si>
  <si>
    <t>5640</t>
  </si>
  <si>
    <t/>
  </si>
  <si>
    <t>5650</t>
  </si>
  <si>
    <t>E017PB3328</t>
  </si>
  <si>
    <t>IMPARTICIÓN DEL PROGRAMA ACADÉMICO DE BIOMÉDICA DE LA UPB</t>
  </si>
  <si>
    <t>5660</t>
  </si>
  <si>
    <t>DIR DE PROGRAMA ACADÉM DE BIOMÉDICA UPB</t>
  </si>
  <si>
    <t>211213049030102</t>
  </si>
  <si>
    <t>E017PB0777</t>
  </si>
  <si>
    <t>MANTENIMIENTO DE LA INFRAESTRUCTURA DE LA UNIVERSIDAD POLITÉCNICA DEL BICENTENARIO</t>
  </si>
  <si>
    <t>5670</t>
  </si>
  <si>
    <t>DEPTO. INFRAESTRUCTURA Y MANTENIMIENTO</t>
  </si>
  <si>
    <t>211213049020400</t>
  </si>
  <si>
    <t>E017PB3333</t>
  </si>
  <si>
    <t>IMPARTICIÓN DEL PROGRAMA ACADÉMICO DE ROBÓTICA DE LA UPB</t>
  </si>
  <si>
    <t>DIR DE PROG ACADÉMICO DE ROBÓTICA UPB</t>
  </si>
  <si>
    <t>211213049030106</t>
  </si>
  <si>
    <t>E017QC05422401</t>
  </si>
  <si>
    <t>BOMBEO ALMACENAMIENTO DISTR AGUA CAPTADA</t>
  </si>
  <si>
    <t>6230</t>
  </si>
  <si>
    <t>OBRA</t>
  </si>
  <si>
    <t>RECTORÍA UPB</t>
  </si>
  <si>
    <t>211213049010000</t>
  </si>
  <si>
    <t>UNIVERSIDAD POLITECNICA DEL BICENTENARIO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</si>
</sst>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9470</v>
      </c>
      <c r="I4" s="10">
        <v>9470</v>
      </c>
      <c r="J4" s="5"/>
      <c r="K4" s="5"/>
      <c r="L4" s="5"/>
      <c r="M4" s="8" t="s">
        <v>17</v>
      </c>
      <c r="N4" s="7">
        <f t="shared" ref="N4:N25" si="0">IF(G4&gt;0,I4/G4,0)</f>
        <v>0</v>
      </c>
      <c r="O4" s="7">
        <f t="shared" ref="O4:O25" si="1">IF(H4&gt;0,I4/H4,0)</f>
        <v>1</v>
      </c>
      <c r="P4" s="6">
        <f t="shared" ref="P4:P25" si="2">IF(J4=0,0,L4/J4)</f>
        <v>0</v>
      </c>
      <c r="Q4" s="6">
        <f t="shared" ref="Q4:Q25" si="3"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2.5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68000</v>
      </c>
      <c r="H6" s="10">
        <v>68000</v>
      </c>
      <c r="I6" s="10">
        <v>24360</v>
      </c>
      <c r="J6" s="5"/>
      <c r="K6" s="5"/>
      <c r="L6" s="5"/>
      <c r="M6" s="8" t="s">
        <v>17</v>
      </c>
      <c r="N6" s="7">
        <f t="shared" si="0"/>
        <v>0.35823529411764704</v>
      </c>
      <c r="O6" s="7">
        <f t="shared" si="1"/>
        <v>0.35823529411764704</v>
      </c>
      <c r="P6" s="6">
        <f t="shared" si="2"/>
        <v>0</v>
      </c>
      <c r="Q6" s="6">
        <f t="shared" si="3"/>
        <v>0</v>
      </c>
    </row>
    <row r="7" spans="1:17" ht="22.5" x14ac:dyDescent="0.25">
      <c r="A7" s="12" t="s">
        <v>35</v>
      </c>
      <c r="B7" s="12" t="s">
        <v>36</v>
      </c>
      <c r="C7" s="12" t="s">
        <v>37</v>
      </c>
      <c r="D7" s="12" t="s">
        <v>24</v>
      </c>
      <c r="E7" s="12" t="s">
        <v>39</v>
      </c>
      <c r="F7" s="12" t="s">
        <v>38</v>
      </c>
      <c r="G7" s="10">
        <v>240160</v>
      </c>
      <c r="H7" s="10">
        <v>230984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ht="22.5" x14ac:dyDescent="0.25">
      <c r="A8" s="12" t="s">
        <v>21</v>
      </c>
      <c r="B8" s="12" t="s">
        <v>22</v>
      </c>
      <c r="C8" s="12" t="s">
        <v>37</v>
      </c>
      <c r="D8" s="12" t="s">
        <v>24</v>
      </c>
      <c r="E8" s="12" t="s">
        <v>26</v>
      </c>
      <c r="F8" s="12" t="s">
        <v>25</v>
      </c>
      <c r="G8" s="10">
        <v>127000</v>
      </c>
      <c r="H8" s="10">
        <v>127000</v>
      </c>
      <c r="I8" s="10">
        <v>54162.720000000001</v>
      </c>
      <c r="J8" s="5"/>
      <c r="K8" s="5"/>
      <c r="L8" s="5"/>
      <c r="M8" s="8" t="s">
        <v>17</v>
      </c>
      <c r="N8" s="7">
        <f t="shared" si="0"/>
        <v>0.42647811023622051</v>
      </c>
      <c r="O8" s="7">
        <f t="shared" si="1"/>
        <v>0.42647811023622051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40</v>
      </c>
      <c r="B9" s="12" t="s">
        <v>41</v>
      </c>
      <c r="C9" s="12" t="s">
        <v>37</v>
      </c>
      <c r="D9" s="12" t="s">
        <v>24</v>
      </c>
      <c r="E9" s="12" t="s">
        <v>43</v>
      </c>
      <c r="F9" s="12" t="s">
        <v>42</v>
      </c>
      <c r="G9" s="10">
        <v>163500</v>
      </c>
      <c r="H9" s="10">
        <v>9400</v>
      </c>
      <c r="I9" s="10">
        <v>9400</v>
      </c>
      <c r="J9" s="5"/>
      <c r="K9" s="5"/>
      <c r="L9" s="5"/>
      <c r="M9" s="8" t="s">
        <v>17</v>
      </c>
      <c r="N9" s="7">
        <f t="shared" si="0"/>
        <v>5.7492354740061161E-2</v>
      </c>
      <c r="O9" s="7">
        <f t="shared" si="1"/>
        <v>1</v>
      </c>
      <c r="P9" s="6">
        <f t="shared" si="2"/>
        <v>0</v>
      </c>
      <c r="Q9" s="6">
        <f t="shared" si="3"/>
        <v>0</v>
      </c>
    </row>
    <row r="10" spans="1:17" ht="22.5" x14ac:dyDescent="0.25">
      <c r="A10" s="12" t="s">
        <v>44</v>
      </c>
      <c r="B10" s="12" t="s">
        <v>45</v>
      </c>
      <c r="C10" s="12" t="s">
        <v>37</v>
      </c>
      <c r="D10" s="12" t="s">
        <v>24</v>
      </c>
      <c r="E10" s="12" t="s">
        <v>47</v>
      </c>
      <c r="F10" s="12" t="s">
        <v>46</v>
      </c>
      <c r="G10" s="10">
        <v>7000</v>
      </c>
      <c r="H10" s="10">
        <v>7000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ht="22.5" x14ac:dyDescent="0.25">
      <c r="A11" s="12" t="s">
        <v>48</v>
      </c>
      <c r="B11" s="12" t="s">
        <v>49</v>
      </c>
      <c r="C11" s="12" t="s">
        <v>37</v>
      </c>
      <c r="D11" s="12" t="s">
        <v>24</v>
      </c>
      <c r="E11" s="12" t="s">
        <v>26</v>
      </c>
      <c r="F11" s="12" t="s">
        <v>25</v>
      </c>
      <c r="G11" s="10">
        <v>50000</v>
      </c>
      <c r="H11" s="10">
        <v>50000</v>
      </c>
      <c r="I11" s="10">
        <v>24554.73</v>
      </c>
      <c r="J11" s="5"/>
      <c r="K11" s="5"/>
      <c r="L11" s="5"/>
      <c r="M11" s="8" t="s">
        <v>17</v>
      </c>
      <c r="N11" s="7">
        <f t="shared" si="0"/>
        <v>0.49109459999999999</v>
      </c>
      <c r="O11" s="7">
        <f t="shared" si="1"/>
        <v>0.49109459999999999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50</v>
      </c>
      <c r="B12" s="12" t="s">
        <v>51</v>
      </c>
      <c r="C12" s="12" t="s">
        <v>52</v>
      </c>
      <c r="D12" s="12" t="s">
        <v>24</v>
      </c>
      <c r="E12" s="12" t="s">
        <v>39</v>
      </c>
      <c r="F12" s="12" t="s">
        <v>38</v>
      </c>
      <c r="G12" s="10">
        <v>0</v>
      </c>
      <c r="H12" s="10">
        <v>19938</v>
      </c>
      <c r="I12" s="10">
        <v>19938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1</v>
      </c>
      <c r="P12" s="6">
        <f t="shared" si="2"/>
        <v>0</v>
      </c>
      <c r="Q12" s="6">
        <f t="shared" si="3"/>
        <v>0</v>
      </c>
    </row>
    <row r="13" spans="1:17" ht="22.5" x14ac:dyDescent="0.25">
      <c r="A13" s="12" t="s">
        <v>21</v>
      </c>
      <c r="B13" s="12" t="s">
        <v>22</v>
      </c>
      <c r="C13" s="12" t="s">
        <v>52</v>
      </c>
      <c r="D13" s="12" t="s">
        <v>24</v>
      </c>
      <c r="E13" s="12" t="s">
        <v>26</v>
      </c>
      <c r="F13" s="12" t="s">
        <v>25</v>
      </c>
      <c r="G13" s="10">
        <v>75000</v>
      </c>
      <c r="H13" s="10">
        <v>75000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ht="22.5" x14ac:dyDescent="0.25">
      <c r="A14" s="12" t="s">
        <v>35</v>
      </c>
      <c r="B14" s="12" t="s">
        <v>36</v>
      </c>
      <c r="C14" s="12" t="s">
        <v>53</v>
      </c>
      <c r="D14" s="12" t="s">
        <v>24</v>
      </c>
      <c r="E14" s="12" t="s">
        <v>39</v>
      </c>
      <c r="F14" s="12" t="s">
        <v>38</v>
      </c>
      <c r="G14" s="10">
        <v>200000</v>
      </c>
      <c r="H14" s="10">
        <v>200000</v>
      </c>
      <c r="I14" s="10">
        <v>158212.4</v>
      </c>
      <c r="J14" s="5"/>
      <c r="K14" s="5"/>
      <c r="L14" s="5"/>
      <c r="M14" s="8" t="s">
        <v>17</v>
      </c>
      <c r="N14" s="7">
        <f t="shared" si="0"/>
        <v>0.79106199999999993</v>
      </c>
      <c r="O14" s="7">
        <f t="shared" si="1"/>
        <v>0.79106199999999993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54</v>
      </c>
      <c r="B15" s="12" t="s">
        <v>55</v>
      </c>
      <c r="C15" s="12" t="s">
        <v>53</v>
      </c>
      <c r="D15" s="12" t="s">
        <v>24</v>
      </c>
      <c r="E15" s="12" t="s">
        <v>57</v>
      </c>
      <c r="F15" s="12" t="s">
        <v>56</v>
      </c>
      <c r="G15" s="10">
        <v>32000</v>
      </c>
      <c r="H15" s="10">
        <v>32000</v>
      </c>
      <c r="I15" s="10">
        <v>15821.24</v>
      </c>
      <c r="J15" s="5"/>
      <c r="K15" s="5"/>
      <c r="L15" s="5"/>
      <c r="M15" s="8" t="s">
        <v>17</v>
      </c>
      <c r="N15" s="7">
        <f t="shared" si="0"/>
        <v>0.49441374999999999</v>
      </c>
      <c r="O15" s="7">
        <f t="shared" si="1"/>
        <v>0.49441374999999999</v>
      </c>
      <c r="P15" s="6">
        <f t="shared" si="2"/>
        <v>0</v>
      </c>
      <c r="Q15" s="6">
        <f t="shared" si="3"/>
        <v>0</v>
      </c>
    </row>
    <row r="16" spans="1:17" ht="22.5" x14ac:dyDescent="0.25">
      <c r="A16" s="12" t="s">
        <v>44</v>
      </c>
      <c r="B16" s="12" t="s">
        <v>45</v>
      </c>
      <c r="C16" s="12" t="s">
        <v>53</v>
      </c>
      <c r="D16" s="12" t="s">
        <v>24</v>
      </c>
      <c r="E16" s="12" t="s">
        <v>47</v>
      </c>
      <c r="F16" s="12" t="s">
        <v>46</v>
      </c>
      <c r="G16" s="10">
        <v>45000</v>
      </c>
      <c r="H16" s="10">
        <v>45000</v>
      </c>
      <c r="I16" s="10">
        <v>36511.58</v>
      </c>
      <c r="J16" s="5"/>
      <c r="K16" s="5"/>
      <c r="L16" s="5"/>
      <c r="M16" s="8" t="s">
        <v>17</v>
      </c>
      <c r="N16" s="7">
        <f t="shared" si="0"/>
        <v>0.81136844444444445</v>
      </c>
      <c r="O16" s="7">
        <f t="shared" si="1"/>
        <v>0.81136844444444445</v>
      </c>
      <c r="P16" s="6">
        <f t="shared" si="2"/>
        <v>0</v>
      </c>
      <c r="Q16" s="6">
        <f t="shared" si="3"/>
        <v>0</v>
      </c>
    </row>
    <row r="17" spans="1:18" ht="22.5" x14ac:dyDescent="0.25">
      <c r="A17" s="12" t="s">
        <v>58</v>
      </c>
      <c r="B17" s="12" t="s">
        <v>59</v>
      </c>
      <c r="C17" s="12" t="s">
        <v>60</v>
      </c>
      <c r="D17" s="12" t="s">
        <v>24</v>
      </c>
      <c r="E17" s="12" t="s">
        <v>62</v>
      </c>
      <c r="F17" s="12" t="s">
        <v>61</v>
      </c>
      <c r="G17" s="10">
        <v>250000</v>
      </c>
      <c r="H17" s="10">
        <v>250000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8" ht="22.5" x14ac:dyDescent="0.25">
      <c r="A18" s="12" t="s">
        <v>35</v>
      </c>
      <c r="B18" s="12" t="s">
        <v>36</v>
      </c>
      <c r="C18" s="12" t="s">
        <v>63</v>
      </c>
      <c r="D18" s="12" t="s">
        <v>24</v>
      </c>
      <c r="E18" s="12" t="s">
        <v>39</v>
      </c>
      <c r="F18" s="12" t="s">
        <v>38</v>
      </c>
      <c r="G18" s="10">
        <v>100000</v>
      </c>
      <c r="H18" s="10">
        <v>100000</v>
      </c>
      <c r="I18" s="10">
        <v>70615.41</v>
      </c>
      <c r="J18" s="5"/>
      <c r="K18" s="5"/>
      <c r="L18" s="5"/>
      <c r="M18" s="8" t="s">
        <v>17</v>
      </c>
      <c r="N18" s="7">
        <f t="shared" si="0"/>
        <v>0.70615410000000001</v>
      </c>
      <c r="O18" s="7">
        <f t="shared" si="1"/>
        <v>0.70615410000000001</v>
      </c>
      <c r="P18" s="6">
        <f t="shared" si="2"/>
        <v>0</v>
      </c>
      <c r="Q18" s="6">
        <f t="shared" si="3"/>
        <v>0</v>
      </c>
    </row>
    <row r="19" spans="1:18" ht="22.5" x14ac:dyDescent="0.25">
      <c r="A19" s="12" t="s">
        <v>21</v>
      </c>
      <c r="B19" s="12" t="s">
        <v>22</v>
      </c>
      <c r="C19" s="12" t="s">
        <v>63</v>
      </c>
      <c r="D19" s="12" t="s">
        <v>24</v>
      </c>
      <c r="E19" s="12" t="s">
        <v>26</v>
      </c>
      <c r="F19" s="12" t="s">
        <v>25</v>
      </c>
      <c r="G19" s="10">
        <v>160000</v>
      </c>
      <c r="H19" s="10">
        <v>160000</v>
      </c>
      <c r="I19" s="10">
        <v>113600</v>
      </c>
      <c r="J19" s="5"/>
      <c r="K19" s="5"/>
      <c r="L19" s="5"/>
      <c r="M19" s="8" t="s">
        <v>17</v>
      </c>
      <c r="N19" s="7">
        <f t="shared" si="0"/>
        <v>0.71</v>
      </c>
      <c r="O19" s="7">
        <f t="shared" si="1"/>
        <v>0.71</v>
      </c>
      <c r="P19" s="6">
        <f t="shared" si="2"/>
        <v>0</v>
      </c>
      <c r="Q19" s="6">
        <f t="shared" si="3"/>
        <v>0</v>
      </c>
    </row>
    <row r="20" spans="1:18" ht="22.5" x14ac:dyDescent="0.25">
      <c r="A20" s="12" t="s">
        <v>64</v>
      </c>
      <c r="B20" s="12" t="s">
        <v>22</v>
      </c>
      <c r="C20" s="12" t="s">
        <v>65</v>
      </c>
      <c r="D20" s="12" t="s">
        <v>24</v>
      </c>
      <c r="E20" s="12" t="s">
        <v>26</v>
      </c>
      <c r="F20" s="12" t="s">
        <v>25</v>
      </c>
      <c r="G20" s="10">
        <v>41000</v>
      </c>
      <c r="H20" s="10">
        <v>41000</v>
      </c>
      <c r="I20" s="10">
        <v>18699.2</v>
      </c>
      <c r="J20" s="5"/>
      <c r="K20" s="5"/>
      <c r="L20" s="5"/>
      <c r="M20" s="8" t="s">
        <v>17</v>
      </c>
      <c r="N20" s="7">
        <f t="shared" si="0"/>
        <v>0.4560780487804878</v>
      </c>
      <c r="O20" s="7">
        <f t="shared" si="1"/>
        <v>0.4560780487804878</v>
      </c>
      <c r="P20" s="6">
        <f t="shared" si="2"/>
        <v>0</v>
      </c>
      <c r="Q20" s="6">
        <f t="shared" si="3"/>
        <v>0</v>
      </c>
    </row>
    <row r="21" spans="1:18" x14ac:dyDescent="0.25">
      <c r="A21" s="12" t="s">
        <v>66</v>
      </c>
      <c r="B21" s="12" t="s">
        <v>67</v>
      </c>
      <c r="C21" s="12" t="s">
        <v>68</v>
      </c>
      <c r="D21" s="12" t="s">
        <v>24</v>
      </c>
      <c r="E21" s="12" t="s">
        <v>70</v>
      </c>
      <c r="F21" s="12" t="s">
        <v>69</v>
      </c>
      <c r="G21" s="10">
        <v>30000</v>
      </c>
      <c r="H21" s="10">
        <v>30000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8" ht="22.5" x14ac:dyDescent="0.25">
      <c r="A22" s="12" t="s">
        <v>71</v>
      </c>
      <c r="B22" s="12" t="s">
        <v>72</v>
      </c>
      <c r="C22" s="12" t="s">
        <v>73</v>
      </c>
      <c r="D22" s="12" t="s">
        <v>24</v>
      </c>
      <c r="E22" s="12" t="s">
        <v>75</v>
      </c>
      <c r="F22" s="12" t="s">
        <v>74</v>
      </c>
      <c r="G22" s="10">
        <v>80000</v>
      </c>
      <c r="H22" s="10">
        <v>80000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8" x14ac:dyDescent="0.25">
      <c r="A23" s="12" t="s">
        <v>66</v>
      </c>
      <c r="B23" s="12" t="s">
        <v>67</v>
      </c>
      <c r="C23" s="12" t="s">
        <v>73</v>
      </c>
      <c r="D23" s="12" t="s">
        <v>24</v>
      </c>
      <c r="E23" s="12" t="s">
        <v>70</v>
      </c>
      <c r="F23" s="12" t="s">
        <v>69</v>
      </c>
      <c r="G23" s="10">
        <v>3500</v>
      </c>
      <c r="H23" s="10">
        <v>3500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8" x14ac:dyDescent="0.25">
      <c r="A24" s="12" t="s">
        <v>76</v>
      </c>
      <c r="B24" s="12" t="s">
        <v>77</v>
      </c>
      <c r="C24" s="12" t="s">
        <v>73</v>
      </c>
      <c r="D24" s="12" t="s">
        <v>24</v>
      </c>
      <c r="E24" s="12" t="s">
        <v>79</v>
      </c>
      <c r="F24" s="12" t="s">
        <v>78</v>
      </c>
      <c r="G24" s="10">
        <v>30000</v>
      </c>
      <c r="H24" s="10">
        <v>30000</v>
      </c>
      <c r="I24" s="10">
        <v>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</v>
      </c>
      <c r="P24" s="6">
        <f t="shared" si="2"/>
        <v>0</v>
      </c>
      <c r="Q24" s="6">
        <f t="shared" si="3"/>
        <v>0</v>
      </c>
    </row>
    <row r="25" spans="1:18" x14ac:dyDescent="0.25">
      <c r="A25" s="12" t="s">
        <v>80</v>
      </c>
      <c r="B25" s="12" t="s">
        <v>81</v>
      </c>
      <c r="C25" s="12" t="s">
        <v>82</v>
      </c>
      <c r="D25" s="12" t="s">
        <v>83</v>
      </c>
      <c r="E25" s="12" t="s">
        <v>85</v>
      </c>
      <c r="F25" s="12" t="s">
        <v>84</v>
      </c>
      <c r="G25" s="10">
        <v>0</v>
      </c>
      <c r="H25" s="10">
        <v>1803860.19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8" x14ac:dyDescent="0.25">
      <c r="G26" s="11">
        <f>SUM(G4:G25)</f>
        <v>1712160</v>
      </c>
      <c r="H26" s="11">
        <f>SUM(H4:H25)</f>
        <v>3382152.19</v>
      </c>
      <c r="I26" s="11">
        <f>SUM(I4:I25)</f>
        <v>555345.27999999991</v>
      </c>
      <c r="P26" s="14">
        <f t="shared" ref="P26" si="4">IF(J26=0,0,L26/J26)</f>
        <v>0</v>
      </c>
      <c r="Q26" s="14">
        <f t="shared" ref="Q26" si="5">IF(L26=0,0,L26/K26)</f>
        <v>0</v>
      </c>
      <c r="R26" s="13"/>
    </row>
    <row r="27" spans="1:18" x14ac:dyDescent="0.25">
      <c r="P27" s="13"/>
      <c r="Q2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de Departamento de Recursos Financieros</cp:lastModifiedBy>
  <dcterms:created xsi:type="dcterms:W3CDTF">2023-06-21T19:35:53Z</dcterms:created>
  <dcterms:modified xsi:type="dcterms:W3CDTF">2025-02-04T20:16:12Z</dcterms:modified>
</cp:coreProperties>
</file>