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Disciplina Financiera\"/>
    </mc:Choice>
  </mc:AlternateContent>
  <xr:revisionPtr revIDLastSave="0" documentId="8_{2CAE3DE9-6F22-4051-BD88-330FA7AF6237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Formato 4" sheetId="1" r:id="rId1"/>
  </sheets>
  <definedNames>
    <definedName name="_xlnm.Print_Area" localSheetId="0">'Formato 4'!$A$1:$E$75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57" i="1" l="1"/>
  <c r="D59" i="1" s="1"/>
  <c r="C44" i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  <c r="B57" i="1"/>
  <c r="B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<sst xmlns="http://schemas.openxmlformats.org/spreadsheetml/2006/main" count="66" uniqueCount="46">
  <si>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</si>
  <si>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</si>
  <si>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</si>
  <si>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</si>
  <si>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</si>
  <si>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</si>
  <si>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</si>
  <si>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</si>
  <si>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</si>
  <si>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</si>
  <si>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</si>
  <si>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</si>
  <si>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</si>
  <si>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</si>
  <si>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</si>
  <si>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</si>
  <si>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</si>
  <si>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</si>
  <si>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</si>
  <si>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</si>
  <si>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</si>
  <si>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</si>
  <si>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</si>
  <si>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</si>
  <si>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</si>
  <si>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</si>
  <si>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</si>
  <si>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</si>
  <si>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</si>
  <si>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</si>
  <si>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</si>
  <si>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</si>
  <si>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</si>
  <si>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</si>
  <si>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</si>
  <si>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</si>
  <si>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</si>
  <si>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</si>
  <si>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</si>
  <si>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</si>
  <si>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</si>
  <si>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</si>
  <si>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</si>
  <si>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UNIVERSIDAD POLITECNICA DEL BICENTENARIO</t>
  </si>
  <si>
    <t>del 01 de Enero al 31 de Diciembre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</si>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</sst>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50" t="s">
        <v>0</v>
      </c>
      <c r="B1" s="50"/>
      <c r="C1" s="50"/>
      <c r="D1" s="50"/>
      <c r="E1" s="10"/>
      <c r="F1" s="10"/>
      <c r="G1" s="10"/>
      <c r="H1" s="10"/>
      <c r="I1" s="10"/>
      <c r="J1" s="10"/>
      <c r="K1" s="10"/>
    </row>
    <row r="2" spans="1:11" x14ac:dyDescent="0.25">
      <c r="A2" s="38" t="s">
        <v>43</v>
      </c>
      <c r="B2" s="39"/>
      <c r="C2" s="39"/>
      <c r="D2" s="40"/>
      <c r="E2" s="1"/>
      <c r="F2" s="1"/>
      <c r="G2" s="1"/>
      <c r="H2" s="1"/>
      <c r="I2" s="1"/>
      <c r="J2" s="1"/>
      <c r="K2" s="1"/>
    </row>
    <row r="3" spans="1:11" x14ac:dyDescent="0.25">
      <c r="A3" s="41" t="s">
        <v>1</v>
      </c>
      <c r="B3" s="42"/>
      <c r="C3" s="42"/>
      <c r="D3" s="43"/>
      <c r="E3" s="1"/>
      <c r="F3" s="1"/>
      <c r="G3" s="1"/>
      <c r="H3" s="1"/>
      <c r="I3" s="1"/>
      <c r="J3" s="1"/>
      <c r="K3" s="1"/>
    </row>
    <row r="4" spans="1:11" x14ac:dyDescent="0.25">
      <c r="A4" s="44" t="s">
        <v>44</v>
      </c>
      <c r="B4" s="45"/>
      <c r="C4" s="45"/>
      <c r="D4" s="46"/>
      <c r="E4" s="1"/>
      <c r="F4" s="1"/>
      <c r="G4" s="1"/>
      <c r="H4" s="1"/>
      <c r="I4" s="1"/>
      <c r="J4" s="1"/>
      <c r="K4" s="1"/>
    </row>
    <row r="5" spans="1:11" x14ac:dyDescent="0.25">
      <c r="A5" s="47" t="s">
        <v>2</v>
      </c>
      <c r="B5" s="48"/>
      <c r="C5" s="48"/>
      <c r="D5" s="49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73337636.74000001</v>
      </c>
      <c r="C8" s="25">
        <f>SUM(C9:C11)</f>
        <v>77275511.900000006</v>
      </c>
      <c r="D8" s="25">
        <f>SUM(D9:D11)</f>
        <v>77275511.900000006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55110088.740000002</v>
      </c>
      <c r="C9" s="30">
        <v>55931820.759999998</v>
      </c>
      <c r="D9" s="30">
        <v>55931820.759999998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18227548</v>
      </c>
      <c r="C10" s="30">
        <v>21343691.140000001</v>
      </c>
      <c r="D10" s="30">
        <v>21343691.140000001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73337636.74000001</v>
      </c>
      <c r="C13" s="25">
        <f t="shared" ref="C13:D13" si="0">SUM(C14:C15)</f>
        <v>62619714.629999995</v>
      </c>
      <c r="D13" s="25">
        <f t="shared" si="0"/>
        <v>61171286.159999996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55110088.740000002</v>
      </c>
      <c r="C14" s="30">
        <v>44424722.829999998</v>
      </c>
      <c r="D14" s="30">
        <v>43206594.579999998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18227548</v>
      </c>
      <c r="C15" s="30">
        <v>18194991.800000001</v>
      </c>
      <c r="D15" s="30">
        <v>17964691.579999998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8">
        <v>0</v>
      </c>
      <c r="C17" s="25">
        <f>C18+C19</f>
        <v>-2474436.7000000002</v>
      </c>
      <c r="D17" s="25">
        <f>D18+D19</f>
        <v>-2936799.87</v>
      </c>
    </row>
    <row r="18" spans="1:4" x14ac:dyDescent="0.25">
      <c r="A18" s="3" t="s">
        <v>15</v>
      </c>
      <c r="B18" s="29">
        <v>0</v>
      </c>
      <c r="C18" s="30">
        <v>442199.69</v>
      </c>
      <c r="D18" s="30">
        <v>442199.69</v>
      </c>
    </row>
    <row r="19" spans="1:4" x14ac:dyDescent="0.25">
      <c r="A19" s="3" t="s">
        <v>16</v>
      </c>
      <c r="B19" s="29">
        <v>0</v>
      </c>
      <c r="C19" s="30">
        <v>-2916636.39</v>
      </c>
      <c r="D19" s="30">
        <v>-3378999.56</v>
      </c>
    </row>
    <row r="20" spans="1:4" x14ac:dyDescent="0.25">
      <c r="A20" s="9"/>
      <c r="B20" s="27"/>
      <c r="C20" s="27"/>
      <c r="D20" s="27"/>
    </row>
    <row r="21" spans="1:4" x14ac:dyDescent="0.25">
      <c r="A21" s="5" t="s">
        <v>17</v>
      </c>
      <c r="B21" s="25">
        <f>B8-B13+B17</f>
        <v>0</v>
      </c>
      <c r="C21" s="25">
        <f>C8-C13+C17</f>
        <v>12181360.570000011</v>
      </c>
      <c r="D21" s="25">
        <f>D8-D13+D17</f>
        <v>13167425.870000008</v>
      </c>
    </row>
    <row r="22" spans="1:4" x14ac:dyDescent="0.25">
      <c r="A22" s="5"/>
      <c r="B22" s="27"/>
      <c r="C22" s="27"/>
      <c r="D22" s="27"/>
    </row>
    <row r="23" spans="1:4" x14ac:dyDescent="0.25">
      <c r="A23" s="5" t="s">
        <v>18</v>
      </c>
      <c r="B23" s="25">
        <f>B21-B11</f>
        <v>0</v>
      </c>
      <c r="C23" s="25">
        <f>C21-C11</f>
        <v>12181360.570000011</v>
      </c>
      <c r="D23" s="25">
        <f>D21-D11</f>
        <v>13167425.870000008</v>
      </c>
    </row>
    <row r="24" spans="1:4" x14ac:dyDescent="0.25">
      <c r="A24" s="5"/>
      <c r="B24" s="31"/>
      <c r="C24" s="31"/>
      <c r="D24" s="31"/>
    </row>
    <row r="25" spans="1:4" x14ac:dyDescent="0.25">
      <c r="A25" s="12" t="s">
        <v>19</v>
      </c>
      <c r="B25" s="25">
        <f>B23-B17</f>
        <v>0</v>
      </c>
      <c r="C25" s="25">
        <f>C23-C17</f>
        <v>14655797.270000011</v>
      </c>
      <c r="D25" s="25">
        <f>D23-D17</f>
        <v>16104225.74000001</v>
      </c>
    </row>
    <row r="26" spans="1:4" x14ac:dyDescent="0.25">
      <c r="A26" s="13"/>
      <c r="B26" s="20"/>
      <c r="C26" s="20"/>
      <c r="D26" s="20"/>
    </row>
    <row r="27" spans="1:4" x14ac:dyDescent="0.25">
      <c r="A27" s="8"/>
      <c r="B27" s="18"/>
      <c r="C27" s="18"/>
      <c r="D27" s="18"/>
    </row>
    <row r="28" spans="1:4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4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4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14655797.270000011</v>
      </c>
      <c r="D33" s="32">
        <f>D25+D29</f>
        <v>16104225.74000001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51">
        <v>55110088.740000002</v>
      </c>
      <c r="C48" s="51">
        <v>55931820.759999998</v>
      </c>
      <c r="D48" s="51">
        <v>55931820.759999998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53">
        <v>55110088.740000002</v>
      </c>
      <c r="C53" s="53">
        <v>44424722.829999998</v>
      </c>
      <c r="D53" s="53">
        <v>43206594.579999998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53">
        <v>442199.69</v>
      </c>
      <c r="D55" s="53">
        <v>442199.69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11949297.619999999</v>
      </c>
      <c r="D57" s="32">
        <f>D48+D49-D53+D55</f>
        <v>13167425.869999999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11949297.619999999</v>
      </c>
      <c r="D59" s="32">
        <f>D57-D49</f>
        <v>13167425.869999999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52">
        <v>18227548</v>
      </c>
      <c r="C63" s="52">
        <v>21343691.140000001</v>
      </c>
      <c r="D63" s="52">
        <v>21343691.140000001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18227548</v>
      </c>
      <c r="C68" s="30">
        <v>18194991.800000001</v>
      </c>
      <c r="D68" s="30">
        <v>17964691.579999998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-2916636.39</v>
      </c>
      <c r="D70" s="30">
        <v>-3378999.56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232062.94999999972</v>
      </c>
      <c r="D72" s="25">
        <f>D63+D64-D68+D70</f>
        <v>0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232062.94999999972</v>
      </c>
      <c r="D74" s="25">
        <f>D72-D64</f>
        <v>0</v>
      </c>
    </row>
    <row r="75" spans="1:4" x14ac:dyDescent="0.25">
      <c r="A75" s="6"/>
      <c r="B75" s="21"/>
      <c r="C75" s="21"/>
      <c r="D75" s="21"/>
    </row>
    <row r="76" spans="1:4" x14ac:dyDescent="0.25">
      <c r="A76" s="54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2018-11-21T17:29:53Z</dcterms:created>
  <dcterms:modified xsi:type="dcterms:W3CDTF">2025-02-04T17:51:13Z</dcterms:modified>
</cp:coreProperties>
</file>