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1.-INFORMACION CONTABLE\FORMATO DE ENVIO\"/>
    </mc:Choice>
  </mc:AlternateContent>
  <xr:revisionPtr revIDLastSave="0" documentId="8_{C26F0B58-4419-4411-8006-4C0E0E56E5C8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4" i="2"/>
  <c r="F12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<sst xmlns="http://schemas.openxmlformats.org/spreadsheetml/2006/main" count="27" uniqueCount="27">
  <si>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</si>
  <si>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</si>
  <si>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</si>
  <si>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</si>
  <si>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</si>
  <si>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</si>
  <si>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</si>
  <si>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</si>
  <si>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</si>
  <si>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</si>
  <si>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</si>
  <si>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</si>
  <si>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</si>
  <si>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</si>
  <si>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</si>
  <si>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</si>
  <si>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</si>
  <si>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</si>
  <si>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</si>
  <si>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</si>
  <si>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</si>
  <si>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</si>
  <si>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</si>
  <si>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</si>
  <si>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</si>
  <si>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</si>
  <si>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DEL BICENTENARIO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</si>
</sst>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92629295.230000019</v>
      </c>
      <c r="C3" s="8">
        <f t="shared" ref="C3:F3" si="0">C4+C12</f>
        <v>31347160.739999998</v>
      </c>
      <c r="D3" s="8">
        <f t="shared" si="0"/>
        <v>42094487.089999996</v>
      </c>
      <c r="E3" s="8">
        <f t="shared" si="0"/>
        <v>81881968.880000025</v>
      </c>
      <c r="F3" s="8">
        <f t="shared" si="0"/>
        <v>-10747326.349999994</v>
      </c>
    </row>
    <row r="4" spans="1:6" x14ac:dyDescent="0.2">
      <c r="A4" s="5" t="s">
        <v>4</v>
      </c>
      <c r="B4" s="8">
        <f>SUM(B5:B11)</f>
        <v>31346594.240000002</v>
      </c>
      <c r="C4" s="8">
        <f>SUM(C5:C11)</f>
        <v>30885192.739999998</v>
      </c>
      <c r="D4" s="8">
        <f>SUM(D5:D11)</f>
        <v>41863503.089999996</v>
      </c>
      <c r="E4" s="8">
        <f>SUM(E5:E11)</f>
        <v>20368283.890000008</v>
      </c>
      <c r="F4" s="8">
        <f>SUM(F5:F11)</f>
        <v>-10978310.349999994</v>
      </c>
    </row>
    <row r="5" spans="1:6" x14ac:dyDescent="0.2">
      <c r="A5" s="6" t="s">
        <v>5</v>
      </c>
      <c r="B5" s="9">
        <v>23130651.82</v>
      </c>
      <c r="C5" s="9">
        <v>18520049.879999999</v>
      </c>
      <c r="D5" s="9">
        <v>29771324.489999998</v>
      </c>
      <c r="E5" s="9">
        <f>B5+C5-D5</f>
        <v>11879377.210000005</v>
      </c>
      <c r="F5" s="9">
        <f t="shared" ref="F5:F11" si="1">E5-B5</f>
        <v>-11251274.609999996</v>
      </c>
    </row>
    <row r="6" spans="1:6" x14ac:dyDescent="0.2">
      <c r="A6" s="6" t="s">
        <v>6</v>
      </c>
      <c r="B6" s="9">
        <v>7395047.4199999999</v>
      </c>
      <c r="C6" s="9">
        <v>12365142.859999999</v>
      </c>
      <c r="D6" s="9">
        <v>12092178.6</v>
      </c>
      <c r="E6" s="9">
        <f t="shared" ref="E6:E11" si="2">B6+C6-D6</f>
        <v>7668011.6800000016</v>
      </c>
      <c r="F6" s="9">
        <f t="shared" si="1"/>
        <v>272964.26000000164</v>
      </c>
    </row>
    <row r="7" spans="1:6" x14ac:dyDescent="0.2">
      <c r="A7" s="6" t="s">
        <v>7</v>
      </c>
      <c r="B7" s="9">
        <v>820895</v>
      </c>
      <c r="C7" s="9">
        <v>0</v>
      </c>
      <c r="D7" s="9">
        <v>0</v>
      </c>
      <c r="E7" s="9">
        <f t="shared" si="2"/>
        <v>820895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61282700.99000001</v>
      </c>
      <c r="C12" s="8">
        <f>SUM(C13:C21)</f>
        <v>461968</v>
      </c>
      <c r="D12" s="8">
        <f>SUM(D13:D21)</f>
        <v>230984</v>
      </c>
      <c r="E12" s="8">
        <f>SUM(E13:E21)</f>
        <v>61513684.99000001</v>
      </c>
      <c r="F12" s="8">
        <f>SUM(F13:F21)</f>
        <v>230984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75498578.840000004</v>
      </c>
      <c r="C15" s="10">
        <v>0</v>
      </c>
      <c r="D15" s="10">
        <v>0</v>
      </c>
      <c r="E15" s="10">
        <f t="shared" si="4"/>
        <v>75498578.840000004</v>
      </c>
      <c r="F15" s="10">
        <f t="shared" si="3"/>
        <v>0</v>
      </c>
    </row>
    <row r="16" spans="1:6" x14ac:dyDescent="0.2">
      <c r="A16" s="6" t="s">
        <v>14</v>
      </c>
      <c r="B16" s="9">
        <v>43035108.210000001</v>
      </c>
      <c r="C16" s="9">
        <v>461968</v>
      </c>
      <c r="D16" s="9">
        <v>230984</v>
      </c>
      <c r="E16" s="9">
        <f t="shared" si="4"/>
        <v>43266092.210000001</v>
      </c>
      <c r="F16" s="9">
        <f t="shared" si="3"/>
        <v>230984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-57250986.060000002</v>
      </c>
      <c r="C18" s="9">
        <v>0</v>
      </c>
      <c r="D18" s="9">
        <v>0</v>
      </c>
      <c r="E18" s="9">
        <f t="shared" si="4"/>
        <v>-57250986.060000002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2018-03-08T18:40:55Z</cp:lastPrinted>
  <dcterms:created xsi:type="dcterms:W3CDTF">2014-02-09T04:04:15Z</dcterms:created>
  <dcterms:modified xsi:type="dcterms:W3CDTF">2025-04-25T19:54:21Z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