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INFORMACION FINANCIERA\CUENTA PUBLICA\2025\PUBLICACION 1er TRIMESTRE\Información Presupuestaria\"/>
    </mc:Choice>
  </mc:AlternateContent>
  <xr:revisionPtr revIDLastSave="0" documentId="13_ncr:1_{B761C4B3-CC6B-4479-B2A1-EC5D9F190EBD}" xr6:coauthVersionLast="36" xr6:coauthVersionMax="36" xr10:uidLastSave="{00000000-0000-0000-0000-000000000000}"/>
  <bookViews>
    <workbookView xWindow="0" yWindow="0" windowWidth="28800" windowHeight="11925" xr2:uid="{A8FDB762-B63A-44C3-9FBE-2B9B4F9141EB}"/>
  </bookViews>
  <sheets>
    <sheet name="CA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2" l="1"/>
  <c r="E60" i="2"/>
  <c r="C60" i="2"/>
  <c r="B60" i="2"/>
  <c r="D58" i="2"/>
  <c r="G58" i="2" s="1"/>
  <c r="D56" i="2"/>
  <c r="G56" i="2" s="1"/>
  <c r="D54" i="2"/>
  <c r="G54" i="2" s="1"/>
  <c r="D52" i="2"/>
  <c r="G52" i="2" s="1"/>
  <c r="D50" i="2"/>
  <c r="G50" i="2" s="1"/>
  <c r="D48" i="2"/>
  <c r="G48" i="2" s="1"/>
  <c r="D46" i="2"/>
  <c r="G46" i="2" s="1"/>
  <c r="D44" i="2"/>
  <c r="G44" i="2" s="1"/>
  <c r="G60" i="2" s="1"/>
  <c r="F37" i="2"/>
  <c r="E37" i="2"/>
  <c r="C37" i="2"/>
  <c r="B37" i="2"/>
  <c r="D35" i="2"/>
  <c r="G35" i="2" s="1"/>
  <c r="D34" i="2"/>
  <c r="G34" i="2" s="1"/>
  <c r="D33" i="2"/>
  <c r="G33" i="2" s="1"/>
  <c r="D32" i="2"/>
  <c r="D37" i="2" s="1"/>
  <c r="F25" i="2"/>
  <c r="E25" i="2"/>
  <c r="C25" i="2"/>
  <c r="B25" i="2"/>
  <c r="D23" i="2"/>
  <c r="G23" i="2" s="1"/>
  <c r="D22" i="2"/>
  <c r="G22" i="2" s="1"/>
  <c r="D21" i="2"/>
  <c r="G21" i="2" s="1"/>
  <c r="D20" i="2"/>
  <c r="G20" i="2" s="1"/>
  <c r="D19" i="2"/>
  <c r="G19" i="2" s="1"/>
  <c r="D18" i="2"/>
  <c r="G18" i="2" s="1"/>
  <c r="D17" i="2"/>
  <c r="G17" i="2" s="1"/>
  <c r="D16" i="2"/>
  <c r="G16" i="2" s="1"/>
  <c r="D15" i="2"/>
  <c r="G15" i="2" s="1"/>
  <c r="D14" i="2"/>
  <c r="G14" i="2" s="1"/>
  <c r="D13" i="2"/>
  <c r="G13" i="2" s="1"/>
  <c r="D12" i="2"/>
  <c r="G12" i="2" s="1"/>
  <c r="D11" i="2"/>
  <c r="G11" i="2" s="1"/>
  <c r="D10" i="2"/>
  <c r="G10" i="2" s="1"/>
  <c r="D9" i="2"/>
  <c r="G9" i="2" s="1"/>
  <c r="D8" i="2"/>
  <c r="G8" i="2" s="1"/>
  <c r="D7" i="2"/>
  <c r="G7" i="2" s="1"/>
  <c r="D6" i="2"/>
  <c r="G6" i="2" s="1"/>
  <c r="D5" i="2"/>
  <c r="G5" i="2" s="1"/>
  <c r="G25" i="2" l="1"/>
  <c r="D25" i="2"/>
  <c r="D60" i="2"/>
  <c r="G32" i="2"/>
  <c r="G37" i="2" s="1"/>
</calcChain>
</file>

<file path=xl/sharedStrings.xml><?xml version="1.0" encoding="utf-8"?>
<sst xmlns="http://schemas.openxmlformats.org/spreadsheetml/2006/main" count="61" uniqueCount="43">
  <si>
    <t>UNIVERSIDAD POLITECNICA DEL BICENTENARIO
Estado Analítico del Ejercicio del Presupuesto de Egresos
Clasificación Administrativa
Del 1 de Enero al 31 de Marzo de 2025
(Cifras en Pesos)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</si>
  <si>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</si>
  <si>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</si>
  <si>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</si>
  <si>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</si>
  <si>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</si>
  <si>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</si>
  <si>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</si>
  <si>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</si>
  <si>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211213049010000 RECTORÍA UPB</t>
  </si>
  <si>
    <t>211213049010100 ABOGADO GENERAL</t>
  </si>
  <si>
    <t>211213049010300 SUBDIRECCIÓN DE COMUNICA</t>
  </si>
  <si>
    <t>211213049020000 SECRETARÍA ADMINISTRATIV</t>
  </si>
  <si>
    <t>211213049020100 DIRECCIÓN DE PRESUPUESTO</t>
  </si>
  <si>
    <t>211213049020200 DEPARTAMENTO DE RECURSOS</t>
  </si>
  <si>
    <t>211213049020300 DEPTO DE REC MAT Y SERV</t>
  </si>
  <si>
    <t>211213049020400 DEPTO. INFRAESTRUCTURA Y</t>
  </si>
  <si>
    <t>211213049020500 DEPARTAMENTO DE SOPORTE</t>
  </si>
  <si>
    <t>211213049020600 SUBDIRECCIÓN DE PLANEACI</t>
  </si>
  <si>
    <t>211213049030000 SECRETARÍA ACADÉMICA UPB</t>
  </si>
  <si>
    <t>211213049030200 DEPARTAMENTO DE IDIOMAS</t>
  </si>
  <si>
    <t>211213049030300 DEPTO. DE ENLACE ACADÉMI</t>
  </si>
  <si>
    <t>211213049030400 DEPARTAMENTO DE CONTROL</t>
  </si>
  <si>
    <t>211213049030500 DEPARTAMENTO DE FORMACIÓ</t>
  </si>
  <si>
    <t>211213049030700 COORDINACIÓN DE DEPORTE</t>
  </si>
  <si>
    <t>211213049030800 DIRECCIÓN DE INGENIERÍAS</t>
  </si>
  <si>
    <t>211213049030900 DIRECCIÓN DE INGENIERÍAS</t>
  </si>
  <si>
    <t>211213049031000 DIRECCIÓN DE INGENIERÍAS</t>
  </si>
  <si>
    <t>Total del Egreso</t>
  </si>
  <si>
    <t>Gobierno (Federal/Estatal/Municipal) de __________________________
Estado Analítico del Ejercicio del Presupuesto de Egresos
Clasificación Administrativa
Del 1 de Enero al 31 de Marzo de 2025
(Cifras en Pesos)</t>
  </si>
  <si>
    <t>Poder Ejecutivo</t>
  </si>
  <si>
    <t>Poder Legislativo</t>
  </si>
  <si>
    <t>Poder Judicial</t>
  </si>
  <si>
    <t>Órganos Autónomos</t>
  </si>
  <si>
    <t>Sector Paraestatal del Gobierno (Federal/Estatal/Municipal) de ______________________
Estado Analítico del Ejercicio del Presupuesto de Egresos
Clasificación Administrativa
Del 1 de Enero al 31 de Marzo de 2025
(Cifras en Pesos)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</si>
  <si>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</si>
  <si>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</si>
  <si>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</si>
  <si>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</si>
  <si>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</si>
  <si>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</si>
  <si>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</si>
  <si>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>Entidades Paramunicipales (en sus diferentes clasificaciones)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</si>
</sst>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2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1" fillId="0" borderId="0" xfId="1" applyProtection="1">
      <protection locked="0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 applyProtection="1">
      <alignment horizontal="centerContinuous" vertical="center" wrapText="1"/>
      <protection locked="0"/>
    </xf>
    <xf numFmtId="0" fontId="4" fillId="2" borderId="5" xfId="2" applyFont="1" applyFill="1" applyBorder="1" applyAlignment="1" applyProtection="1">
      <alignment horizontal="centerContinuous" vertical="center" wrapText="1"/>
      <protection locked="0"/>
    </xf>
    <xf numFmtId="0" fontId="4" fillId="2" borderId="6" xfId="2" applyFont="1" applyFill="1" applyBorder="1" applyAlignment="1" applyProtection="1">
      <alignment horizontal="centerContinuous" vertical="center" wrapText="1"/>
      <protection locked="0"/>
    </xf>
    <xf numFmtId="4" fontId="4" fillId="2" borderId="7" xfId="2" applyNumberFormat="1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/>
    </xf>
    <xf numFmtId="4" fontId="4" fillId="2" borderId="9" xfId="2" applyNumberFormat="1" applyFont="1" applyFill="1" applyBorder="1" applyAlignment="1">
      <alignment horizontal="center" vertical="center" wrapText="1"/>
    </xf>
    <xf numFmtId="4" fontId="4" fillId="2" borderId="10" xfId="2" applyNumberFormat="1" applyFont="1" applyFill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/>
    </xf>
    <xf numFmtId="4" fontId="5" fillId="0" borderId="7" xfId="2" applyNumberFormat="1" applyFont="1" applyBorder="1" applyAlignment="1">
      <alignment horizontal="center" vertical="center" wrapText="1"/>
    </xf>
    <xf numFmtId="0" fontId="1" fillId="0" borderId="11" xfId="1" applyBorder="1" applyAlignment="1" applyProtection="1">
      <alignment horizontal="left" indent="1"/>
      <protection locked="0"/>
    </xf>
    <xf numFmtId="4" fontId="5" fillId="0" borderId="12" xfId="1" applyNumberFormat="1" applyFont="1" applyBorder="1" applyProtection="1">
      <protection locked="0"/>
    </xf>
    <xf numFmtId="4" fontId="5" fillId="0" borderId="10" xfId="1" applyNumberFormat="1" applyFont="1" applyBorder="1" applyProtection="1">
      <protection locked="0"/>
    </xf>
    <xf numFmtId="0" fontId="4" fillId="0" borderId="5" xfId="1" applyFont="1" applyBorder="1" applyAlignment="1" applyProtection="1">
      <alignment horizontal="left" indent="1"/>
      <protection locked="0"/>
    </xf>
    <xf numFmtId="4" fontId="4" fillId="0" borderId="9" xfId="1" applyNumberFormat="1" applyFont="1" applyBorder="1" applyProtection="1">
      <protection locked="0"/>
    </xf>
    <xf numFmtId="0" fontId="2" fillId="2" borderId="1" xfId="1" applyFont="1" applyFill="1" applyBorder="1" applyAlignment="1" applyProtection="1">
      <alignment horizontal="center" wrapText="1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2" borderId="3" xfId="1" applyFont="1" applyFill="1" applyBorder="1" applyAlignment="1" applyProtection="1">
      <alignment horizontal="center"/>
      <protection locked="0"/>
    </xf>
    <xf numFmtId="0" fontId="1" fillId="0" borderId="2" xfId="1" applyBorder="1" applyProtection="1">
      <protection locked="0"/>
    </xf>
    <xf numFmtId="4" fontId="1" fillId="0" borderId="7" xfId="1" applyNumberFormat="1" applyBorder="1" applyProtection="1">
      <protection locked="0"/>
    </xf>
    <xf numFmtId="4" fontId="1" fillId="0" borderId="12" xfId="1" applyNumberFormat="1" applyBorder="1" applyProtection="1">
      <protection locked="0"/>
    </xf>
    <xf numFmtId="0" fontId="1" fillId="0" borderId="11" xfId="1" applyBorder="1" applyProtection="1">
      <protection locked="0"/>
    </xf>
    <xf numFmtId="4" fontId="1" fillId="0" borderId="10" xfId="1" applyNumberFormat="1" applyBorder="1" applyProtection="1">
      <protection locked="0"/>
    </xf>
    <xf numFmtId="0" fontId="1" fillId="0" borderId="0" xfId="1" applyAlignment="1" applyProtection="1">
      <alignment horizontal="left" wrapText="1" indent="1"/>
      <protection locked="0"/>
    </xf>
    <xf numFmtId="4" fontId="1" fillId="0" borderId="12" xfId="1" applyNumberFormat="1" applyBorder="1" applyAlignment="1" applyProtection="1">
      <alignment vertical="center"/>
      <protection locked="0"/>
    </xf>
    <xf numFmtId="0" fontId="5" fillId="0" borderId="0" xfId="1" applyFont="1" applyAlignment="1" applyProtection="1">
      <alignment horizontal="left" wrapText="1" indent="1"/>
      <protection locked="0"/>
    </xf>
    <xf numFmtId="0" fontId="1" fillId="0" borderId="13" xfId="1" applyBorder="1" applyAlignment="1" applyProtection="1">
      <alignment horizontal="left" indent="1"/>
      <protection locked="0"/>
    </xf>
  </cellXfs>
  <cellStyles count="3">
    <cellStyle name="Normal" xfId="0" builtinId="0"/>
    <cellStyle name="Normal 2" xfId="1" xr:uid="{69860F60-BD06-4E5B-91AA-AD52738EB8EF}"/>
    <cellStyle name="Normal 3" xfId="2" xr:uid="{61E3CC11-98D3-4EAE-A95C-5437CCB720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7350-275D-48C5-9F4A-57AF9D3C168A}">
  <dimension ref="A1:G60"/>
  <sheetViews>
    <sheetView showGridLines="0" tabSelected="1" workbookViewId="0">
      <selection sqref="A1:G1"/>
    </sheetView>
  </sheetViews>
  <sheetFormatPr baseColWidth="10" defaultColWidth="10.28515625" defaultRowHeight="11.25" x14ac:dyDescent="0.2"/>
  <cols>
    <col min="1" max="1" width="52.140625" style="4" customWidth="1"/>
    <col min="2" max="7" width="15.7109375" style="4" customWidth="1"/>
    <col min="8" max="16384" width="10.28515625" style="4"/>
  </cols>
  <sheetData>
    <row r="1" spans="1:7" ht="61.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7"/>
      <c r="D2" s="7"/>
      <c r="E2" s="7"/>
      <c r="F2" s="8"/>
      <c r="G2" s="9" t="s">
        <v>2</v>
      </c>
    </row>
    <row r="3" spans="1:7" ht="24.95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7" x14ac:dyDescent="0.2">
      <c r="A4" s="13"/>
      <c r="B4" s="14"/>
      <c r="C4" s="14"/>
      <c r="D4" s="14"/>
      <c r="E4" s="14"/>
      <c r="F4" s="14"/>
      <c r="G4" s="14"/>
    </row>
    <row r="5" spans="1:7" x14ac:dyDescent="0.2">
      <c r="A5" s="15" t="s">
        <v>9</v>
      </c>
      <c r="B5" s="16">
        <v>1840736.54</v>
      </c>
      <c r="C5" s="16">
        <v>1763609.56</v>
      </c>
      <c r="D5" s="16">
        <f>+B5+C5</f>
        <v>3604346.1</v>
      </c>
      <c r="E5" s="16">
        <v>379061.97</v>
      </c>
      <c r="F5" s="16">
        <v>379061.97</v>
      </c>
      <c r="G5" s="16">
        <f>+D5-E5</f>
        <v>3225284.13</v>
      </c>
    </row>
    <row r="6" spans="1:7" x14ac:dyDescent="0.2">
      <c r="A6" s="15" t="s">
        <v>10</v>
      </c>
      <c r="B6" s="16">
        <v>822798.16</v>
      </c>
      <c r="C6" s="16">
        <v>67844.87</v>
      </c>
      <c r="D6" s="16">
        <f t="shared" ref="D6:D23" si="0">+B6+C6</f>
        <v>890643.03</v>
      </c>
      <c r="E6" s="16">
        <v>193360.09</v>
      </c>
      <c r="F6" s="16">
        <v>193360.09</v>
      </c>
      <c r="G6" s="16">
        <f t="shared" ref="G6:G23" si="1">+D6-E6</f>
        <v>697282.94000000006</v>
      </c>
    </row>
    <row r="7" spans="1:7" x14ac:dyDescent="0.2">
      <c r="A7" s="15" t="s">
        <v>11</v>
      </c>
      <c r="B7" s="16">
        <v>2946432.94</v>
      </c>
      <c r="C7" s="16">
        <v>139084.41</v>
      </c>
      <c r="D7" s="16">
        <f t="shared" si="0"/>
        <v>3085517.35</v>
      </c>
      <c r="E7" s="16">
        <v>363547.36</v>
      </c>
      <c r="F7" s="16">
        <v>363547.36</v>
      </c>
      <c r="G7" s="16">
        <f t="shared" si="1"/>
        <v>2721969.99</v>
      </c>
    </row>
    <row r="8" spans="1:7" x14ac:dyDescent="0.2">
      <c r="A8" s="15" t="s">
        <v>12</v>
      </c>
      <c r="B8" s="16">
        <v>931527</v>
      </c>
      <c r="C8" s="16">
        <v>76887.37</v>
      </c>
      <c r="D8" s="16">
        <f t="shared" si="0"/>
        <v>1008414.37</v>
      </c>
      <c r="E8" s="16">
        <v>218719.06</v>
      </c>
      <c r="F8" s="16">
        <v>218719.06</v>
      </c>
      <c r="G8" s="16">
        <f t="shared" si="1"/>
        <v>789695.31</v>
      </c>
    </row>
    <row r="9" spans="1:7" x14ac:dyDescent="0.2">
      <c r="A9" s="15" t="s">
        <v>13</v>
      </c>
      <c r="B9" s="16">
        <v>1861034.4</v>
      </c>
      <c r="C9" s="16">
        <v>228075.62</v>
      </c>
      <c r="D9" s="16">
        <f t="shared" si="0"/>
        <v>2089110.02</v>
      </c>
      <c r="E9" s="16">
        <v>441890.19</v>
      </c>
      <c r="F9" s="16">
        <v>441890.19</v>
      </c>
      <c r="G9" s="16">
        <f t="shared" si="1"/>
        <v>1647219.83</v>
      </c>
    </row>
    <row r="10" spans="1:7" x14ac:dyDescent="0.2">
      <c r="A10" s="15" t="s">
        <v>14</v>
      </c>
      <c r="B10" s="16">
        <v>1456816.56</v>
      </c>
      <c r="C10" s="16">
        <v>47358.71</v>
      </c>
      <c r="D10" s="16">
        <f t="shared" si="0"/>
        <v>1504175.27</v>
      </c>
      <c r="E10" s="16">
        <v>161627.32999999999</v>
      </c>
      <c r="F10" s="16">
        <v>161627.32999999999</v>
      </c>
      <c r="G10" s="16">
        <f t="shared" si="1"/>
        <v>1342547.94</v>
      </c>
    </row>
    <row r="11" spans="1:7" x14ac:dyDescent="0.2">
      <c r="A11" s="15" t="s">
        <v>15</v>
      </c>
      <c r="B11" s="16">
        <v>10833031.83</v>
      </c>
      <c r="C11" s="16">
        <v>142656.98000000001</v>
      </c>
      <c r="D11" s="16">
        <f t="shared" si="0"/>
        <v>10975688.810000001</v>
      </c>
      <c r="E11" s="16">
        <v>1554353.87</v>
      </c>
      <c r="F11" s="16">
        <v>1554353.87</v>
      </c>
      <c r="G11" s="16">
        <f t="shared" si="1"/>
        <v>9421334.9400000013</v>
      </c>
    </row>
    <row r="12" spans="1:7" x14ac:dyDescent="0.2">
      <c r="A12" s="15" t="s">
        <v>16</v>
      </c>
      <c r="B12" s="16">
        <v>1971381.98</v>
      </c>
      <c r="C12" s="16">
        <v>64235.55</v>
      </c>
      <c r="D12" s="16">
        <f t="shared" si="0"/>
        <v>2035617.53</v>
      </c>
      <c r="E12" s="16">
        <v>160500.29999999999</v>
      </c>
      <c r="F12" s="16">
        <v>160500.29999999999</v>
      </c>
      <c r="G12" s="16">
        <f t="shared" si="1"/>
        <v>1875117.23</v>
      </c>
    </row>
    <row r="13" spans="1:7" x14ac:dyDescent="0.2">
      <c r="A13" s="15" t="s">
        <v>17</v>
      </c>
      <c r="B13" s="16">
        <v>1364280</v>
      </c>
      <c r="C13" s="16">
        <v>65676.02</v>
      </c>
      <c r="D13" s="16">
        <f t="shared" si="0"/>
        <v>1429956.02</v>
      </c>
      <c r="E13" s="16">
        <v>101388.17</v>
      </c>
      <c r="F13" s="16">
        <v>101388.17</v>
      </c>
      <c r="G13" s="16">
        <f t="shared" si="1"/>
        <v>1328567.8500000001</v>
      </c>
    </row>
    <row r="14" spans="1:7" x14ac:dyDescent="0.2">
      <c r="A14" s="15" t="s">
        <v>18</v>
      </c>
      <c r="B14" s="16">
        <v>1213258.02</v>
      </c>
      <c r="C14" s="16">
        <v>102771.03</v>
      </c>
      <c r="D14" s="16">
        <f t="shared" si="0"/>
        <v>1316029.05</v>
      </c>
      <c r="E14" s="16">
        <v>197580.46</v>
      </c>
      <c r="F14" s="16">
        <v>197580.46</v>
      </c>
      <c r="G14" s="16">
        <f t="shared" si="1"/>
        <v>1118448.5900000001</v>
      </c>
    </row>
    <row r="15" spans="1:7" x14ac:dyDescent="0.2">
      <c r="A15" s="15" t="s">
        <v>19</v>
      </c>
      <c r="B15" s="16">
        <v>5568167.0700000003</v>
      </c>
      <c r="C15" s="16">
        <v>3666290.48</v>
      </c>
      <c r="D15" s="16">
        <f t="shared" si="0"/>
        <v>9234457.5500000007</v>
      </c>
      <c r="E15" s="16">
        <v>846732.93</v>
      </c>
      <c r="F15" s="16">
        <v>846732.93</v>
      </c>
      <c r="G15" s="16">
        <f t="shared" si="1"/>
        <v>8387724.620000001</v>
      </c>
    </row>
    <row r="16" spans="1:7" x14ac:dyDescent="0.2">
      <c r="A16" s="15" t="s">
        <v>20</v>
      </c>
      <c r="B16" s="16">
        <v>4878935.33</v>
      </c>
      <c r="C16" s="16">
        <v>721865.6</v>
      </c>
      <c r="D16" s="16">
        <f t="shared" si="0"/>
        <v>5600800.9299999997</v>
      </c>
      <c r="E16" s="16">
        <v>1044813.04</v>
      </c>
      <c r="F16" s="16">
        <v>1044813.04</v>
      </c>
      <c r="G16" s="16">
        <f t="shared" si="1"/>
        <v>4555987.8899999997</v>
      </c>
    </row>
    <row r="17" spans="1:7" x14ac:dyDescent="0.2">
      <c r="A17" s="15" t="s">
        <v>21</v>
      </c>
      <c r="B17" s="16">
        <v>595280</v>
      </c>
      <c r="C17" s="16">
        <v>80676.02</v>
      </c>
      <c r="D17" s="16">
        <f t="shared" si="0"/>
        <v>675956.02</v>
      </c>
      <c r="E17" s="16">
        <v>101129.81</v>
      </c>
      <c r="F17" s="16">
        <v>101129.81</v>
      </c>
      <c r="G17" s="16">
        <f t="shared" si="1"/>
        <v>574826.21</v>
      </c>
    </row>
    <row r="18" spans="1:7" x14ac:dyDescent="0.2">
      <c r="A18" s="15" t="s">
        <v>22</v>
      </c>
      <c r="B18" s="16">
        <v>5656850.1100000003</v>
      </c>
      <c r="C18" s="16">
        <v>-3437410.48</v>
      </c>
      <c r="D18" s="16">
        <f t="shared" si="0"/>
        <v>2219439.6300000004</v>
      </c>
      <c r="E18" s="16">
        <v>179473</v>
      </c>
      <c r="F18" s="16">
        <v>179473</v>
      </c>
      <c r="G18" s="16">
        <f t="shared" si="1"/>
        <v>2039966.6300000004</v>
      </c>
    </row>
    <row r="19" spans="1:7" x14ac:dyDescent="0.2">
      <c r="A19" s="15" t="s">
        <v>23</v>
      </c>
      <c r="B19" s="16">
        <v>1762154.04</v>
      </c>
      <c r="C19" s="16">
        <v>1101846.27</v>
      </c>
      <c r="D19" s="16">
        <f t="shared" si="0"/>
        <v>2864000.31</v>
      </c>
      <c r="E19" s="16">
        <v>535725.18000000005</v>
      </c>
      <c r="F19" s="16">
        <v>535725.18000000005</v>
      </c>
      <c r="G19" s="16">
        <f t="shared" si="1"/>
        <v>2328275.13</v>
      </c>
    </row>
    <row r="20" spans="1:7" x14ac:dyDescent="0.2">
      <c r="A20" s="15" t="s">
        <v>24</v>
      </c>
      <c r="B20" s="16">
        <v>2144302.38</v>
      </c>
      <c r="C20" s="16">
        <v>1290919.42</v>
      </c>
      <c r="D20" s="16">
        <f t="shared" si="0"/>
        <v>3435221.8</v>
      </c>
      <c r="E20" s="16">
        <v>376246.73</v>
      </c>
      <c r="F20" s="16">
        <v>376246.73</v>
      </c>
      <c r="G20" s="16">
        <f t="shared" si="1"/>
        <v>3058975.07</v>
      </c>
    </row>
    <row r="21" spans="1:7" x14ac:dyDescent="0.2">
      <c r="A21" s="15" t="s">
        <v>25</v>
      </c>
      <c r="B21" s="16">
        <v>9795675.0399999991</v>
      </c>
      <c r="C21" s="16">
        <v>-397298.92</v>
      </c>
      <c r="D21" s="16">
        <f t="shared" si="0"/>
        <v>9398376.1199999992</v>
      </c>
      <c r="E21" s="16">
        <v>1845683.1</v>
      </c>
      <c r="F21" s="16">
        <v>1845683.1</v>
      </c>
      <c r="G21" s="16">
        <f t="shared" si="1"/>
        <v>7552693.0199999996</v>
      </c>
    </row>
    <row r="22" spans="1:7" x14ac:dyDescent="0.2">
      <c r="A22" s="15" t="s">
        <v>26</v>
      </c>
      <c r="B22" s="16">
        <v>8365217.1100000003</v>
      </c>
      <c r="C22" s="16">
        <v>346361.78</v>
      </c>
      <c r="D22" s="16">
        <f t="shared" si="0"/>
        <v>8711578.8900000006</v>
      </c>
      <c r="E22" s="16">
        <v>1445834.88</v>
      </c>
      <c r="F22" s="16">
        <v>1445834.88</v>
      </c>
      <c r="G22" s="16">
        <f t="shared" si="1"/>
        <v>7265744.0100000007</v>
      </c>
    </row>
    <row r="23" spans="1:7" x14ac:dyDescent="0.2">
      <c r="A23" s="15" t="s">
        <v>27</v>
      </c>
      <c r="B23" s="16">
        <v>9931773.2300000004</v>
      </c>
      <c r="C23" s="16">
        <v>838678.99</v>
      </c>
      <c r="D23" s="16">
        <f t="shared" si="0"/>
        <v>10770452.220000001</v>
      </c>
      <c r="E23" s="16">
        <v>2026891.51</v>
      </c>
      <c r="F23" s="16">
        <v>2026891.51</v>
      </c>
      <c r="G23" s="16">
        <f t="shared" si="1"/>
        <v>8743560.7100000009</v>
      </c>
    </row>
    <row r="24" spans="1:7" x14ac:dyDescent="0.2">
      <c r="A24" s="15"/>
      <c r="B24" s="17"/>
      <c r="C24" s="17"/>
      <c r="D24" s="17"/>
      <c r="E24" s="17"/>
      <c r="F24" s="17"/>
      <c r="G24" s="17"/>
    </row>
    <row r="25" spans="1:7" x14ac:dyDescent="0.2">
      <c r="A25" s="18" t="s">
        <v>28</v>
      </c>
      <c r="B25" s="19">
        <f t="shared" ref="B25:G25" si="2">SUM(B5:B23)</f>
        <v>73939651.739999995</v>
      </c>
      <c r="C25" s="19">
        <f t="shared" si="2"/>
        <v>6910129.2799999993</v>
      </c>
      <c r="D25" s="19">
        <f t="shared" si="2"/>
        <v>80849781.020000011</v>
      </c>
      <c r="E25" s="19">
        <f t="shared" si="2"/>
        <v>12174558.979999999</v>
      </c>
      <c r="F25" s="19">
        <f t="shared" si="2"/>
        <v>12174558.979999999</v>
      </c>
      <c r="G25" s="19">
        <f t="shared" si="2"/>
        <v>68675222.040000007</v>
      </c>
    </row>
    <row r="28" spans="1:7" ht="54.95" customHeight="1" x14ac:dyDescent="0.2">
      <c r="A28" s="20" t="s">
        <v>29</v>
      </c>
      <c r="B28" s="21"/>
      <c r="C28" s="21"/>
      <c r="D28" s="21"/>
      <c r="E28" s="21"/>
      <c r="F28" s="21"/>
      <c r="G28" s="22"/>
    </row>
    <row r="29" spans="1:7" x14ac:dyDescent="0.2">
      <c r="A29" s="5"/>
      <c r="B29" s="6" t="s">
        <v>1</v>
      </c>
      <c r="C29" s="7"/>
      <c r="D29" s="7"/>
      <c r="E29" s="7"/>
      <c r="F29" s="8"/>
      <c r="G29" s="9" t="s">
        <v>2</v>
      </c>
    </row>
    <row r="30" spans="1:7" ht="22.5" x14ac:dyDescent="0.2">
      <c r="A30" s="10" t="s">
        <v>3</v>
      </c>
      <c r="B30" s="11" t="s">
        <v>4</v>
      </c>
      <c r="C30" s="11" t="s">
        <v>5</v>
      </c>
      <c r="D30" s="11" t="s">
        <v>6</v>
      </c>
      <c r="E30" s="11" t="s">
        <v>7</v>
      </c>
      <c r="F30" s="11" t="s">
        <v>8</v>
      </c>
      <c r="G30" s="12"/>
    </row>
    <row r="31" spans="1:7" x14ac:dyDescent="0.2">
      <c r="A31" s="23"/>
      <c r="B31" s="24"/>
      <c r="C31" s="24"/>
      <c r="D31" s="24"/>
      <c r="E31" s="24"/>
      <c r="F31" s="24"/>
      <c r="G31" s="24"/>
    </row>
    <row r="32" spans="1:7" x14ac:dyDescent="0.2">
      <c r="A32" s="15" t="s">
        <v>30</v>
      </c>
      <c r="B32" s="25">
        <v>0</v>
      </c>
      <c r="C32" s="25">
        <v>0</v>
      </c>
      <c r="D32" s="25">
        <f>+B32+C32</f>
        <v>0</v>
      </c>
      <c r="E32" s="25">
        <v>0</v>
      </c>
      <c r="F32" s="25">
        <v>0</v>
      </c>
      <c r="G32" s="25">
        <f>+D32-E32</f>
        <v>0</v>
      </c>
    </row>
    <row r="33" spans="1:7" x14ac:dyDescent="0.2">
      <c r="A33" s="15" t="s">
        <v>31</v>
      </c>
      <c r="B33" s="25">
        <v>0</v>
      </c>
      <c r="C33" s="25">
        <v>0</v>
      </c>
      <c r="D33" s="25">
        <f>+B33+C33</f>
        <v>0</v>
      </c>
      <c r="E33" s="25">
        <v>0</v>
      </c>
      <c r="F33" s="25">
        <v>0</v>
      </c>
      <c r="G33" s="25">
        <f>+D33-E33</f>
        <v>0</v>
      </c>
    </row>
    <row r="34" spans="1:7" x14ac:dyDescent="0.2">
      <c r="A34" s="15" t="s">
        <v>32</v>
      </c>
      <c r="B34" s="25">
        <v>0</v>
      </c>
      <c r="C34" s="25">
        <v>0</v>
      </c>
      <c r="D34" s="25">
        <f>+B34+C34</f>
        <v>0</v>
      </c>
      <c r="E34" s="25">
        <v>0</v>
      </c>
      <c r="F34" s="25">
        <v>0</v>
      </c>
      <c r="G34" s="25">
        <f>+D34-E34</f>
        <v>0</v>
      </c>
    </row>
    <row r="35" spans="1:7" x14ac:dyDescent="0.2">
      <c r="A35" s="15" t="s">
        <v>33</v>
      </c>
      <c r="B35" s="25">
        <v>0</v>
      </c>
      <c r="C35" s="25">
        <v>0</v>
      </c>
      <c r="D35" s="25">
        <f>+B35+C35</f>
        <v>0</v>
      </c>
      <c r="E35" s="25">
        <v>0</v>
      </c>
      <c r="F35" s="25">
        <v>0</v>
      </c>
      <c r="G35" s="25">
        <f>+D35-E35</f>
        <v>0</v>
      </c>
    </row>
    <row r="36" spans="1:7" x14ac:dyDescent="0.2">
      <c r="A36" s="26"/>
      <c r="B36" s="27"/>
      <c r="C36" s="27"/>
      <c r="D36" s="27"/>
      <c r="E36" s="27"/>
      <c r="F36" s="27"/>
      <c r="G36" s="27"/>
    </row>
    <row r="37" spans="1:7" x14ac:dyDescent="0.2">
      <c r="A37" s="18" t="s">
        <v>28</v>
      </c>
      <c r="B37" s="19">
        <f t="shared" ref="B37:G37" si="3">SUM(B32:B35)</f>
        <v>0</v>
      </c>
      <c r="C37" s="19">
        <f t="shared" si="3"/>
        <v>0</v>
      </c>
      <c r="D37" s="19">
        <f t="shared" si="3"/>
        <v>0</v>
      </c>
      <c r="E37" s="19">
        <f t="shared" si="3"/>
        <v>0</v>
      </c>
      <c r="F37" s="19">
        <f t="shared" si="3"/>
        <v>0</v>
      </c>
      <c r="G37" s="19">
        <f t="shared" si="3"/>
        <v>0</v>
      </c>
    </row>
    <row r="40" spans="1:7" ht="54.95" customHeight="1" x14ac:dyDescent="0.2">
      <c r="A40" s="20" t="s">
        <v>34</v>
      </c>
      <c r="B40" s="21"/>
      <c r="C40" s="21"/>
      <c r="D40" s="21"/>
      <c r="E40" s="21"/>
      <c r="F40" s="21"/>
      <c r="G40" s="22"/>
    </row>
    <row r="41" spans="1:7" x14ac:dyDescent="0.2">
      <c r="A41" s="5"/>
      <c r="B41" s="6" t="s">
        <v>1</v>
      </c>
      <c r="C41" s="7"/>
      <c r="D41" s="7"/>
      <c r="E41" s="7"/>
      <c r="F41" s="8"/>
      <c r="G41" s="9" t="s">
        <v>2</v>
      </c>
    </row>
    <row r="42" spans="1:7" ht="22.5" x14ac:dyDescent="0.2">
      <c r="A42" s="10" t="s">
        <v>3</v>
      </c>
      <c r="B42" s="11" t="s">
        <v>4</v>
      </c>
      <c r="C42" s="11" t="s">
        <v>5</v>
      </c>
      <c r="D42" s="11" t="s">
        <v>6</v>
      </c>
      <c r="E42" s="11" t="s">
        <v>7</v>
      </c>
      <c r="F42" s="11" t="s">
        <v>8</v>
      </c>
      <c r="G42" s="12"/>
    </row>
    <row r="43" spans="1:7" x14ac:dyDescent="0.2">
      <c r="A43" s="23"/>
      <c r="B43" s="24"/>
      <c r="C43" s="24"/>
      <c r="D43" s="24"/>
      <c r="E43" s="24"/>
      <c r="F43" s="24"/>
      <c r="G43" s="24"/>
    </row>
    <row r="44" spans="1:7" ht="22.5" x14ac:dyDescent="0.2">
      <c r="A44" s="28" t="s">
        <v>35</v>
      </c>
      <c r="B44" s="29">
        <v>73939651.739999995</v>
      </c>
      <c r="C44" s="29">
        <v>6910129.2800000003</v>
      </c>
      <c r="D44" s="29">
        <f>+B44+C44</f>
        <v>80849781.019999996</v>
      </c>
      <c r="E44" s="29">
        <v>12174558.98</v>
      </c>
      <c r="F44" s="29">
        <v>12174558.98</v>
      </c>
      <c r="G44" s="29">
        <f>+D44-E44</f>
        <v>68675222.039999992</v>
      </c>
    </row>
    <row r="45" spans="1:7" x14ac:dyDescent="0.2">
      <c r="A45" s="28"/>
      <c r="B45" s="29"/>
      <c r="C45" s="29"/>
      <c r="D45" s="29"/>
      <c r="E45" s="29"/>
      <c r="F45" s="29"/>
      <c r="G45" s="29"/>
    </row>
    <row r="46" spans="1:7" x14ac:dyDescent="0.2">
      <c r="A46" s="28" t="s">
        <v>36</v>
      </c>
      <c r="B46" s="29">
        <v>0</v>
      </c>
      <c r="C46" s="29">
        <v>0</v>
      </c>
      <c r="D46" s="29">
        <f>+B46+C46</f>
        <v>0</v>
      </c>
      <c r="E46" s="29">
        <v>0</v>
      </c>
      <c r="F46" s="29">
        <v>0</v>
      </c>
      <c r="G46" s="29">
        <f>+D46-E46</f>
        <v>0</v>
      </c>
    </row>
    <row r="47" spans="1:7" x14ac:dyDescent="0.2">
      <c r="A47" s="28"/>
      <c r="B47" s="29"/>
      <c r="C47" s="29"/>
      <c r="D47" s="29"/>
      <c r="E47" s="29"/>
      <c r="F47" s="29"/>
      <c r="G47" s="29"/>
    </row>
    <row r="48" spans="1:7" ht="22.5" x14ac:dyDescent="0.2">
      <c r="A48" s="28" t="s">
        <v>37</v>
      </c>
      <c r="B48" s="29">
        <v>0</v>
      </c>
      <c r="C48" s="29">
        <v>0</v>
      </c>
      <c r="D48" s="29">
        <f>+B48+C48</f>
        <v>0</v>
      </c>
      <c r="E48" s="29">
        <v>0</v>
      </c>
      <c r="F48" s="29">
        <v>0</v>
      </c>
      <c r="G48" s="29">
        <f>+D48-E48</f>
        <v>0</v>
      </c>
    </row>
    <row r="49" spans="1:7" x14ac:dyDescent="0.2">
      <c r="A49" s="28"/>
      <c r="B49" s="29"/>
      <c r="C49" s="29"/>
      <c r="D49" s="29"/>
      <c r="E49" s="29"/>
      <c r="F49" s="29"/>
      <c r="G49" s="29"/>
    </row>
    <row r="50" spans="1:7" ht="22.5" x14ac:dyDescent="0.2">
      <c r="A50" s="28" t="s">
        <v>38</v>
      </c>
      <c r="B50" s="29">
        <v>0</v>
      </c>
      <c r="C50" s="29">
        <v>0</v>
      </c>
      <c r="D50" s="29">
        <f>+B50+C50</f>
        <v>0</v>
      </c>
      <c r="E50" s="29">
        <v>0</v>
      </c>
      <c r="F50" s="29">
        <v>0</v>
      </c>
      <c r="G50" s="29">
        <f>+D50-E50</f>
        <v>0</v>
      </c>
    </row>
    <row r="51" spans="1:7" x14ac:dyDescent="0.2">
      <c r="A51" s="28"/>
      <c r="B51" s="29"/>
      <c r="C51" s="29"/>
      <c r="D51" s="29"/>
      <c r="E51" s="29"/>
      <c r="F51" s="29"/>
      <c r="G51" s="29"/>
    </row>
    <row r="52" spans="1:7" ht="22.5" x14ac:dyDescent="0.2">
      <c r="A52" s="28" t="s">
        <v>39</v>
      </c>
      <c r="B52" s="29">
        <v>0</v>
      </c>
      <c r="C52" s="29">
        <v>0</v>
      </c>
      <c r="D52" s="29">
        <f>+B52+C52</f>
        <v>0</v>
      </c>
      <c r="E52" s="29">
        <v>0</v>
      </c>
      <c r="F52" s="29">
        <v>0</v>
      </c>
      <c r="G52" s="29">
        <f>+D52-E52</f>
        <v>0</v>
      </c>
    </row>
    <row r="53" spans="1:7" x14ac:dyDescent="0.2">
      <c r="A53" s="28"/>
      <c r="B53" s="29"/>
      <c r="C53" s="29"/>
      <c r="D53" s="29"/>
      <c r="E53" s="29"/>
      <c r="F53" s="29"/>
      <c r="G53" s="29"/>
    </row>
    <row r="54" spans="1:7" ht="22.5" x14ac:dyDescent="0.2">
      <c r="A54" s="30" t="s">
        <v>40</v>
      </c>
      <c r="B54" s="29">
        <v>0</v>
      </c>
      <c r="C54" s="29">
        <v>0</v>
      </c>
      <c r="D54" s="29">
        <f>+B54+C54</f>
        <v>0</v>
      </c>
      <c r="E54" s="29">
        <v>0</v>
      </c>
      <c r="F54" s="29">
        <v>0</v>
      </c>
      <c r="G54" s="29">
        <f>+D54-E54</f>
        <v>0</v>
      </c>
    </row>
    <row r="55" spans="1:7" x14ac:dyDescent="0.2">
      <c r="A55" s="28"/>
      <c r="B55" s="29"/>
      <c r="C55" s="29"/>
      <c r="D55" s="29"/>
      <c r="E55" s="29"/>
      <c r="F55" s="29"/>
      <c r="G55" s="29"/>
    </row>
    <row r="56" spans="1:7" x14ac:dyDescent="0.2">
      <c r="A56" s="28" t="s">
        <v>41</v>
      </c>
      <c r="B56" s="29">
        <v>0</v>
      </c>
      <c r="C56" s="29">
        <v>0</v>
      </c>
      <c r="D56" s="29">
        <f>+B56+C56</f>
        <v>0</v>
      </c>
      <c r="E56" s="29">
        <v>0</v>
      </c>
      <c r="F56" s="29">
        <v>0</v>
      </c>
      <c r="G56" s="29">
        <f>+D56-E56</f>
        <v>0</v>
      </c>
    </row>
    <row r="57" spans="1:7" x14ac:dyDescent="0.2">
      <c r="A57" s="28"/>
      <c r="B57" s="29"/>
      <c r="C57" s="29"/>
      <c r="D57" s="29"/>
      <c r="E57" s="29"/>
      <c r="F57" s="29"/>
      <c r="G57" s="29"/>
    </row>
    <row r="58" spans="1:7" x14ac:dyDescent="0.2">
      <c r="A58" s="28" t="s">
        <v>42</v>
      </c>
      <c r="B58" s="29">
        <v>0</v>
      </c>
      <c r="C58" s="29">
        <v>0</v>
      </c>
      <c r="D58" s="29">
        <f>+B58+C58</f>
        <v>0</v>
      </c>
      <c r="E58" s="29">
        <v>0</v>
      </c>
      <c r="F58" s="29">
        <v>0</v>
      </c>
      <c r="G58" s="29">
        <f>+D58-E58</f>
        <v>0</v>
      </c>
    </row>
    <row r="59" spans="1:7" x14ac:dyDescent="0.2">
      <c r="A59" s="31"/>
      <c r="B59" s="27"/>
      <c r="C59" s="27"/>
      <c r="D59" s="27"/>
      <c r="E59" s="27"/>
      <c r="F59" s="27"/>
      <c r="G59" s="27"/>
    </row>
    <row r="60" spans="1:7" x14ac:dyDescent="0.2">
      <c r="A60" s="18" t="s">
        <v>28</v>
      </c>
      <c r="B60" s="19">
        <f t="shared" ref="B60:G60" si="4">SUM(B44:B58)</f>
        <v>73939651.739999995</v>
      </c>
      <c r="C60" s="19">
        <f t="shared" si="4"/>
        <v>6910129.2800000003</v>
      </c>
      <c r="D60" s="19">
        <f t="shared" si="4"/>
        <v>80849781.019999996</v>
      </c>
      <c r="E60" s="19">
        <f t="shared" si="4"/>
        <v>12174558.98</v>
      </c>
      <c r="F60" s="19">
        <f t="shared" si="4"/>
        <v>12174558.98</v>
      </c>
      <c r="G60" s="19">
        <f t="shared" si="4"/>
        <v>68675222.039999992</v>
      </c>
    </row>
  </sheetData>
  <sheetProtection formatCells="0" formatColumns="0" formatRows="0" insertRows="0" deleteRows="0" autoFilter="0"/>
  <mergeCells count="6">
    <mergeCell ref="A1:G1"/>
    <mergeCell ref="G2:G3"/>
    <mergeCell ref="A28:G28"/>
    <mergeCell ref="G29:G30"/>
    <mergeCell ref="A40:G40"/>
    <mergeCell ref="G41:G42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UNIVERSIDAD POLITECNICA DEL BICENTENARIO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 de Departamento de Recursos Financieros</dc:creator>
  <cp:lastModifiedBy>Jefe de Departamento de Recursos Financieros</cp:lastModifiedBy>
  <dcterms:created xsi:type="dcterms:W3CDTF">2025-04-30T18:08:24Z</dcterms:created>
  <dcterms:modified xsi:type="dcterms:W3CDTF">2025-04-30T18:09:32Z</dcterms:modified>
</cp:coreProperties>
</file>