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1er TRIMESTRE 2025\3.-INFORMACION PROGRAMATICA\FORMATO DE ENVIO\"/>
    </mc:Choice>
  </mc:AlternateContent>
  <xr:revisionPtr revIDLastSave="0" documentId="13_ncr:1_{EA347A9F-6FF8-4793-B5D6-30C645448258}" xr6:coauthVersionLast="36" xr6:coauthVersionMax="47" xr10:uidLastSave="{00000000-0000-0000-0000-000000000000}"/>
  <bookViews>
    <workbookView showHorizontalScroll="0" showVerticalScroll="0" xWindow="0" yWindow="0" windowWidth="28800" windowHeight="11925" xr2:uid="{00000000-000D-0000-FFFF-FFFF00000000}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3" i="1"/>
  <c r="G22" i="1" s="1"/>
  <c r="G7" i="1"/>
  <c r="D31" i="1"/>
  <c r="D30" i="1" s="1"/>
  <c r="D29" i="1"/>
  <c r="G29" i="1" s="1"/>
  <c r="D28" i="1"/>
  <c r="G28" i="1" s="1"/>
  <c r="D27" i="1"/>
  <c r="G27" i="1" s="1"/>
  <c r="D26" i="1"/>
  <c r="D25" i="1" s="1"/>
  <c r="D21" i="1"/>
  <c r="G21" i="1" s="1"/>
  <c r="D22" i="1"/>
  <c r="D24" i="1"/>
  <c r="D23" i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D6" i="1" s="1"/>
  <c r="D7" i="1"/>
  <c r="F30" i="1"/>
  <c r="F25" i="1"/>
  <c r="F22" i="1"/>
  <c r="F18" i="1"/>
  <c r="E30" i="1"/>
  <c r="E25" i="1"/>
  <c r="E22" i="1"/>
  <c r="E18" i="1"/>
  <c r="C30" i="1"/>
  <c r="C25" i="1"/>
  <c r="C22" i="1"/>
  <c r="C18" i="1"/>
  <c r="F9" i="1"/>
  <c r="E9" i="1"/>
  <c r="D9" i="1"/>
  <c r="C9" i="1"/>
  <c r="F6" i="1"/>
  <c r="E6" i="1"/>
  <c r="C6" i="1"/>
  <c r="B30" i="1"/>
  <c r="B25" i="1"/>
  <c r="B22" i="1"/>
  <c r="B18" i="1"/>
  <c r="B9" i="1"/>
  <c r="B6" i="1"/>
  <c r="G31" i="1" l="1"/>
  <c r="G30" i="1" s="1"/>
  <c r="G26" i="1"/>
  <c r="G18" i="1"/>
  <c r="F5" i="1"/>
  <c r="F36" i="1" s="1"/>
  <c r="G9" i="1"/>
  <c r="B5" i="1"/>
  <c r="B36" i="1" s="1"/>
  <c r="C5" i="1"/>
  <c r="C36" i="1" s="1"/>
  <c r="D18" i="1"/>
  <c r="D5" i="1" s="1"/>
  <c r="D36" i="1" s="1"/>
  <c r="G8" i="1"/>
  <c r="G6" i="1" s="1"/>
  <c r="G25" i="1"/>
  <c r="E5" i="1"/>
  <c r="E36" i="1" s="1"/>
  <c r="G5" i="1" l="1"/>
  <c r="G36" i="1" s="1"/>
</calcChain>
</file>

<file path=xl/sharedStrings.xml><?xml version="1.0" encoding="utf-8"?>
<sst xmlns="http://schemas.openxmlformats.org/spreadsheetml/2006/main" count="40" uniqueCount="40">
  <si>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</si>
  <si>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</si>
  <si>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</si>
  <si>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</si>
  <si>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</si>
  <si>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</si>
  <si>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</si>
  <si>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</si>
  <si>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</si>
  <si>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</si>
  <si>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</si>
  <si>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</si>
  <si>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</si>
  <si>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</si>
  <si>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</si>
  <si>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</si>
  <si>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</si>
  <si>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</si>
  <si>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</si>
  <si>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</si>
  <si>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</si>
  <si>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</si>
  <si>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</si>
  <si>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</si>
  <si>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</si>
  <si>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</si>
  <si>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</si>
  <si>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</si>
  <si>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</si>
  <si>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</si>
  <si>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</si>
  <si>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</si>
  <si>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</si>
  <si>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</si>
  <si>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</si>
  <si>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</si>
  <si>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</si>
  <si>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</si>
  <si>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</si>
  <si>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UNIVERSIDAD POLITECNICA DEL BICENTENARIO
Gasto por Categoría Programática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</si>
</sst>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9" xfId="9" applyFont="1" applyBorder="1" applyAlignment="1">
      <alignment horizontal="center" vertical="center"/>
    </xf>
    <xf numFmtId="4" fontId="7" fillId="0" borderId="12" xfId="0" applyNumberFormat="1" applyFont="1" applyBorder="1" applyAlignment="1" applyProtection="1">
      <alignment horizontal="right"/>
      <protection locked="0"/>
    </xf>
    <xf numFmtId="4" fontId="7" fillId="0" borderId="12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9" applyFont="1"/>
    <xf numFmtId="4" fontId="7" fillId="0" borderId="11" xfId="0" applyNumberFormat="1" applyFont="1" applyBorder="1" applyProtection="1"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10" xfId="9" applyFont="1" applyBorder="1" applyAlignment="1">
      <alignment horizontal="center" vertical="center" wrapText="1"/>
    </xf>
    <xf numFmtId="0" fontId="2" fillId="0" borderId="11" xfId="0" applyFont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9" fillId="2" borderId="2" xfId="9" applyFont="1" applyFill="1" applyBorder="1" applyAlignment="1">
      <alignment horizontal="center" vertical="center"/>
    </xf>
    <xf numFmtId="0" fontId="9" fillId="2" borderId="13" xfId="9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53.25" customHeight="1" x14ac:dyDescent="0.2">
      <c r="A1" s="26" t="s">
        <v>39</v>
      </c>
      <c r="B1" s="27"/>
      <c r="C1" s="27"/>
      <c r="D1" s="27"/>
      <c r="E1" s="27"/>
      <c r="F1" s="27"/>
      <c r="G1" s="28"/>
    </row>
    <row r="2" spans="1:7" ht="14.45" customHeight="1" x14ac:dyDescent="0.2">
      <c r="A2" s="24" t="s">
        <v>0</v>
      </c>
      <c r="B2" s="21" t="s">
        <v>1</v>
      </c>
      <c r="C2" s="22"/>
      <c r="D2" s="22"/>
      <c r="E2" s="22"/>
      <c r="F2" s="23"/>
      <c r="G2" s="19" t="s">
        <v>2</v>
      </c>
    </row>
    <row r="3" spans="1:7" ht="22.5" x14ac:dyDescent="0.2">
      <c r="A3" s="25"/>
      <c r="B3" s="13" t="s">
        <v>3</v>
      </c>
      <c r="C3" s="5" t="s">
        <v>4</v>
      </c>
      <c r="D3" s="5" t="s">
        <v>5</v>
      </c>
      <c r="E3" s="5" t="s">
        <v>6</v>
      </c>
      <c r="F3" s="14" t="s">
        <v>7</v>
      </c>
      <c r="G3" s="20"/>
    </row>
    <row r="4" spans="1:7" x14ac:dyDescent="0.2">
      <c r="A4" s="7"/>
      <c r="B4" s="17"/>
      <c r="C4" s="17"/>
      <c r="D4" s="17"/>
      <c r="E4" s="17"/>
      <c r="F4" s="17"/>
      <c r="G4" s="17"/>
    </row>
    <row r="5" spans="1:7" x14ac:dyDescent="0.2">
      <c r="A5" s="11" t="s">
        <v>8</v>
      </c>
      <c r="B5" s="8">
        <f>+B6+B9+B18+B22+B25+B30</f>
        <v>73939651.74000001</v>
      </c>
      <c r="C5" s="8">
        <f>+C6+C9+C18+C22+C25+C30</f>
        <v>6910129.2799999993</v>
      </c>
      <c r="D5" s="8">
        <f>+D6+D9+D18+D22+D25+D30</f>
        <v>80849781.019999996</v>
      </c>
      <c r="E5" s="8">
        <f>+E6+E9+E18+E22+E25+E30</f>
        <v>12174558.980000002</v>
      </c>
      <c r="F5" s="8">
        <f>+F6+F9+F18+F22+F25+F30</f>
        <v>12174558.980000002</v>
      </c>
      <c r="G5" s="8">
        <f>+G6+G9+G18+G22+G25+G30</f>
        <v>68675222.040000007</v>
      </c>
    </row>
    <row r="6" spans="1:7" x14ac:dyDescent="0.2">
      <c r="A6" s="15" t="s">
        <v>9</v>
      </c>
      <c r="B6" s="9">
        <f>SUM(B7:B8)</f>
        <v>402280</v>
      </c>
      <c r="C6" s="9">
        <f>SUM(C7:C8)</f>
        <v>65676.02</v>
      </c>
      <c r="D6" s="9">
        <f>SUM(D7:D8)</f>
        <v>467956.02</v>
      </c>
      <c r="E6" s="9">
        <f>SUM(E7:E8)</f>
        <v>101129.81</v>
      </c>
      <c r="F6" s="9">
        <f>SUM(F7:F8)</f>
        <v>101129.81</v>
      </c>
      <c r="G6" s="9">
        <f>SUM(G7:G8)</f>
        <v>366826.21</v>
      </c>
    </row>
    <row r="7" spans="1:7" x14ac:dyDescent="0.2">
      <c r="A7" s="16" t="s">
        <v>10</v>
      </c>
      <c r="B7" s="10">
        <v>402280</v>
      </c>
      <c r="C7" s="10">
        <v>65676.02</v>
      </c>
      <c r="D7" s="10">
        <f>+B7+C7</f>
        <v>467956.02</v>
      </c>
      <c r="E7" s="10">
        <v>101129.81</v>
      </c>
      <c r="F7" s="10">
        <v>101129.81</v>
      </c>
      <c r="G7" s="10">
        <f>+D7-E7</f>
        <v>366826.21</v>
      </c>
    </row>
    <row r="8" spans="1:7" x14ac:dyDescent="0.2">
      <c r="A8" s="16" t="s">
        <v>11</v>
      </c>
      <c r="B8" s="10">
        <v>0</v>
      </c>
      <c r="C8" s="10">
        <v>0</v>
      </c>
      <c r="D8" s="10">
        <f>+B8+C8</f>
        <v>0</v>
      </c>
      <c r="E8" s="10">
        <v>0</v>
      </c>
      <c r="F8" s="10">
        <v>0</v>
      </c>
      <c r="G8" s="10">
        <f>+D8-E8</f>
        <v>0</v>
      </c>
    </row>
    <row r="9" spans="1:7" x14ac:dyDescent="0.2">
      <c r="A9" s="15" t="s">
        <v>12</v>
      </c>
      <c r="B9" s="9">
        <f>SUM(B10:B17)</f>
        <v>54963169.230000004</v>
      </c>
      <c r="C9" s="9">
        <f>SUM(C10:C17)</f>
        <v>6057508.2599999998</v>
      </c>
      <c r="D9" s="9">
        <f>SUM(D10:D17)</f>
        <v>61020677.489999995</v>
      </c>
      <c r="E9" s="9">
        <f>SUM(E10:E17)</f>
        <v>8926836.2000000011</v>
      </c>
      <c r="F9" s="9">
        <f>SUM(F10:F17)</f>
        <v>8926836.2000000011</v>
      </c>
      <c r="G9" s="9">
        <f>SUM(G10:G17)</f>
        <v>52093841.289999999</v>
      </c>
    </row>
    <row r="10" spans="1:7" x14ac:dyDescent="0.2">
      <c r="A10" s="16" t="s">
        <v>13</v>
      </c>
      <c r="B10" s="10">
        <v>52353866.850000001</v>
      </c>
      <c r="C10" s="10">
        <v>4766588.84</v>
      </c>
      <c r="D10" s="10">
        <f t="shared" ref="D10:D17" si="0">+B10+C10</f>
        <v>57120455.689999998</v>
      </c>
      <c r="E10" s="10">
        <v>8550589.4700000007</v>
      </c>
      <c r="F10" s="10">
        <v>8550589.4700000007</v>
      </c>
      <c r="G10" s="10">
        <f>+D10-E10</f>
        <v>48569866.219999999</v>
      </c>
    </row>
    <row r="11" spans="1:7" x14ac:dyDescent="0.2">
      <c r="A11" s="16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>+D11-E11</f>
        <v>0</v>
      </c>
    </row>
    <row r="12" spans="1:7" x14ac:dyDescent="0.2">
      <c r="A12" s="16" t="s">
        <v>15</v>
      </c>
      <c r="B12" s="10">
        <v>2609302.38</v>
      </c>
      <c r="C12" s="10">
        <v>1290919.42</v>
      </c>
      <c r="D12" s="10">
        <f t="shared" si="0"/>
        <v>3900221.8</v>
      </c>
      <c r="E12" s="10">
        <v>376246.73</v>
      </c>
      <c r="F12" s="10">
        <v>376246.73</v>
      </c>
      <c r="G12" s="10">
        <f>+D12-E12</f>
        <v>3523975.07</v>
      </c>
    </row>
    <row r="13" spans="1:7" x14ac:dyDescent="0.2">
      <c r="A13" s="16" t="s">
        <v>16</v>
      </c>
      <c r="B13" s="10">
        <v>0</v>
      </c>
      <c r="C13" s="10">
        <v>0</v>
      </c>
      <c r="D13" s="10">
        <f t="shared" si="0"/>
        <v>0</v>
      </c>
      <c r="E13" s="10">
        <v>0</v>
      </c>
      <c r="F13" s="10">
        <v>0</v>
      </c>
      <c r="G13" s="10">
        <f>+D13-E13</f>
        <v>0</v>
      </c>
    </row>
    <row r="14" spans="1:7" x14ac:dyDescent="0.2">
      <c r="A14" s="16" t="s">
        <v>17</v>
      </c>
      <c r="B14" s="10">
        <v>0</v>
      </c>
      <c r="C14" s="10">
        <v>0</v>
      </c>
      <c r="D14" s="10">
        <f t="shared" si="0"/>
        <v>0</v>
      </c>
      <c r="E14" s="10">
        <v>0</v>
      </c>
      <c r="F14" s="10">
        <v>0</v>
      </c>
      <c r="G14" s="10">
        <f>+D14-E14</f>
        <v>0</v>
      </c>
    </row>
    <row r="15" spans="1:7" x14ac:dyDescent="0.2">
      <c r="A15" s="16" t="s">
        <v>18</v>
      </c>
      <c r="B15" s="10">
        <v>0</v>
      </c>
      <c r="C15" s="10">
        <v>0</v>
      </c>
      <c r="D15" s="10">
        <f t="shared" si="0"/>
        <v>0</v>
      </c>
      <c r="E15" s="10">
        <v>0</v>
      </c>
      <c r="F15" s="10">
        <v>0</v>
      </c>
      <c r="G15" s="10">
        <f>+D15-E15</f>
        <v>0</v>
      </c>
    </row>
    <row r="16" spans="1:7" x14ac:dyDescent="0.2">
      <c r="A16" s="16" t="s">
        <v>19</v>
      </c>
      <c r="B16" s="10">
        <v>0</v>
      </c>
      <c r="C16" s="10">
        <v>0</v>
      </c>
      <c r="D16" s="10">
        <f t="shared" si="0"/>
        <v>0</v>
      </c>
      <c r="E16" s="10">
        <v>0</v>
      </c>
      <c r="F16" s="10">
        <v>0</v>
      </c>
      <c r="G16" s="10">
        <f>+D16-E16</f>
        <v>0</v>
      </c>
    </row>
    <row r="17" spans="1:7" x14ac:dyDescent="0.2">
      <c r="A17" s="16" t="s">
        <v>20</v>
      </c>
      <c r="B17" s="10">
        <v>0</v>
      </c>
      <c r="C17" s="10">
        <v>0</v>
      </c>
      <c r="D17" s="10">
        <f t="shared" si="0"/>
        <v>0</v>
      </c>
      <c r="E17" s="10">
        <v>0</v>
      </c>
      <c r="F17" s="10">
        <v>0</v>
      </c>
      <c r="G17" s="10">
        <f>+D17-E17</f>
        <v>0</v>
      </c>
    </row>
    <row r="18" spans="1:7" x14ac:dyDescent="0.2">
      <c r="A18" s="15" t="s">
        <v>21</v>
      </c>
      <c r="B18" s="9">
        <f>SUM(B19:B21)</f>
        <v>18574202.510000002</v>
      </c>
      <c r="C18" s="9">
        <f>SUM(C19:C21)</f>
        <v>786945</v>
      </c>
      <c r="D18" s="9">
        <f>SUM(D19:D21)</f>
        <v>19361147.510000002</v>
      </c>
      <c r="E18" s="9">
        <f>SUM(E19:E21)</f>
        <v>3146592.97</v>
      </c>
      <c r="F18" s="9">
        <f>SUM(F19:F21)</f>
        <v>3146592.97</v>
      </c>
      <c r="G18" s="9">
        <f>SUM(G19:G21)</f>
        <v>16214554.540000001</v>
      </c>
    </row>
    <row r="19" spans="1:7" x14ac:dyDescent="0.2">
      <c r="A19" s="16" t="s">
        <v>22</v>
      </c>
      <c r="B19" s="10">
        <v>18574202.510000002</v>
      </c>
      <c r="C19" s="10">
        <v>786945</v>
      </c>
      <c r="D19" s="10">
        <f>+B19+C19</f>
        <v>19361147.510000002</v>
      </c>
      <c r="E19" s="10">
        <v>3146592.97</v>
      </c>
      <c r="F19" s="10">
        <v>3146592.97</v>
      </c>
      <c r="G19" s="10">
        <f>+D19-E19</f>
        <v>16214554.540000001</v>
      </c>
    </row>
    <row r="20" spans="1:7" x14ac:dyDescent="0.2">
      <c r="A20" s="16" t="s">
        <v>23</v>
      </c>
      <c r="B20" s="10">
        <v>0</v>
      </c>
      <c r="C20" s="10">
        <v>0</v>
      </c>
      <c r="D20" s="10">
        <f>+B20+C20</f>
        <v>0</v>
      </c>
      <c r="E20" s="10">
        <v>0</v>
      </c>
      <c r="F20" s="10">
        <v>0</v>
      </c>
      <c r="G20" s="10">
        <f>+D20-E20</f>
        <v>0</v>
      </c>
    </row>
    <row r="21" spans="1:7" x14ac:dyDescent="0.2">
      <c r="A21" s="16" t="s">
        <v>24</v>
      </c>
      <c r="B21" s="10">
        <v>0</v>
      </c>
      <c r="C21" s="10">
        <v>0</v>
      </c>
      <c r="D21" s="10">
        <f>+B21+C21</f>
        <v>0</v>
      </c>
      <c r="E21" s="10">
        <v>0</v>
      </c>
      <c r="F21" s="10">
        <v>0</v>
      </c>
      <c r="G21" s="10">
        <f>+D21-E21</f>
        <v>0</v>
      </c>
    </row>
    <row r="22" spans="1:7" x14ac:dyDescent="0.2">
      <c r="A22" s="15" t="s">
        <v>25</v>
      </c>
      <c r="B22" s="9">
        <f>SUM(B23:B24)</f>
        <v>0</v>
      </c>
      <c r="C22" s="9">
        <f>SUM(C23:C24)</f>
        <v>0</v>
      </c>
      <c r="D22" s="9">
        <f>SUM(D23:D24)</f>
        <v>0</v>
      </c>
      <c r="E22" s="9">
        <f>SUM(E23:E24)</f>
        <v>0</v>
      </c>
      <c r="F22" s="9">
        <f>SUM(F23:F24)</f>
        <v>0</v>
      </c>
      <c r="G22" s="9">
        <f>SUM(G23:G24)</f>
        <v>0</v>
      </c>
    </row>
    <row r="23" spans="1:7" x14ac:dyDescent="0.2">
      <c r="A23" s="16" t="s">
        <v>26</v>
      </c>
      <c r="B23" s="10">
        <v>0</v>
      </c>
      <c r="C23" s="10">
        <v>0</v>
      </c>
      <c r="D23" s="10">
        <f>+B23+C23</f>
        <v>0</v>
      </c>
      <c r="E23" s="10">
        <v>0</v>
      </c>
      <c r="F23" s="10">
        <v>0</v>
      </c>
      <c r="G23" s="10">
        <f>+D23-E23</f>
        <v>0</v>
      </c>
    </row>
    <row r="24" spans="1:7" x14ac:dyDescent="0.2">
      <c r="A24" s="16" t="s">
        <v>27</v>
      </c>
      <c r="B24" s="10">
        <v>0</v>
      </c>
      <c r="C24" s="10">
        <v>0</v>
      </c>
      <c r="D24" s="10">
        <f>+B24+C24</f>
        <v>0</v>
      </c>
      <c r="E24" s="10">
        <v>0</v>
      </c>
      <c r="F24" s="10">
        <v>0</v>
      </c>
      <c r="G24" s="10">
        <f>+D24-E24</f>
        <v>0</v>
      </c>
    </row>
    <row r="25" spans="1:7" x14ac:dyDescent="0.2">
      <c r="A25" s="15" t="s">
        <v>28</v>
      </c>
      <c r="B25" s="9">
        <f>SUM(B26:B29)</f>
        <v>0</v>
      </c>
      <c r="C25" s="9">
        <f>SUM(C26:C29)</f>
        <v>0</v>
      </c>
      <c r="D25" s="9">
        <f>SUM(D26:D29)</f>
        <v>0</v>
      </c>
      <c r="E25" s="9">
        <f>SUM(E26:E29)</f>
        <v>0</v>
      </c>
      <c r="F25" s="9">
        <f>SUM(F26:F29)</f>
        <v>0</v>
      </c>
      <c r="G25" s="9">
        <f>SUM(G26:G29)</f>
        <v>0</v>
      </c>
    </row>
    <row r="26" spans="1:7" x14ac:dyDescent="0.2">
      <c r="A26" s="16" t="s">
        <v>29</v>
      </c>
      <c r="B26" s="10">
        <v>0</v>
      </c>
      <c r="C26" s="10">
        <v>0</v>
      </c>
      <c r="D26" s="10">
        <f t="shared" ref="D26:D29" si="1">+B26+C26</f>
        <v>0</v>
      </c>
      <c r="E26" s="10">
        <v>0</v>
      </c>
      <c r="F26" s="10">
        <v>0</v>
      </c>
      <c r="G26" s="10">
        <f>+D26-E26</f>
        <v>0</v>
      </c>
    </row>
    <row r="27" spans="1:7" x14ac:dyDescent="0.2">
      <c r="A27" s="16" t="s">
        <v>30</v>
      </c>
      <c r="B27" s="10">
        <v>0</v>
      </c>
      <c r="C27" s="10">
        <v>0</v>
      </c>
      <c r="D27" s="10">
        <f t="shared" si="1"/>
        <v>0</v>
      </c>
      <c r="E27" s="10">
        <v>0</v>
      </c>
      <c r="F27" s="10">
        <v>0</v>
      </c>
      <c r="G27" s="10">
        <f>+D27-E27</f>
        <v>0</v>
      </c>
    </row>
    <row r="28" spans="1:7" x14ac:dyDescent="0.2">
      <c r="A28" s="16" t="s">
        <v>31</v>
      </c>
      <c r="B28" s="10">
        <v>0</v>
      </c>
      <c r="C28" s="10">
        <v>0</v>
      </c>
      <c r="D28" s="10">
        <f t="shared" si="1"/>
        <v>0</v>
      </c>
      <c r="E28" s="10">
        <v>0</v>
      </c>
      <c r="F28" s="10">
        <v>0</v>
      </c>
      <c r="G28" s="10">
        <f>+D28-E28</f>
        <v>0</v>
      </c>
    </row>
    <row r="29" spans="1:7" x14ac:dyDescent="0.2">
      <c r="A29" s="16" t="s">
        <v>32</v>
      </c>
      <c r="B29" s="10">
        <v>0</v>
      </c>
      <c r="C29" s="10">
        <v>0</v>
      </c>
      <c r="D29" s="10">
        <f t="shared" si="1"/>
        <v>0</v>
      </c>
      <c r="E29" s="10">
        <v>0</v>
      </c>
      <c r="F29" s="10">
        <v>0</v>
      </c>
      <c r="G29" s="10">
        <f>+D29-E29</f>
        <v>0</v>
      </c>
    </row>
    <row r="30" spans="1:7" x14ac:dyDescent="0.2">
      <c r="A30" s="15" t="s">
        <v>33</v>
      </c>
      <c r="B30" s="9">
        <f>SUM(B31)</f>
        <v>0</v>
      </c>
      <c r="C30" s="9">
        <f>SUM(C31)</f>
        <v>0</v>
      </c>
      <c r="D30" s="9">
        <f>SUM(D31)</f>
        <v>0</v>
      </c>
      <c r="E30" s="9">
        <f>SUM(E31)</f>
        <v>0</v>
      </c>
      <c r="F30" s="9">
        <f>SUM(F31)</f>
        <v>0</v>
      </c>
      <c r="G30" s="9">
        <f>SUM(G31)</f>
        <v>0</v>
      </c>
    </row>
    <row r="31" spans="1:7" x14ac:dyDescent="0.2">
      <c r="A31" s="16" t="s">
        <v>34</v>
      </c>
      <c r="B31" s="10">
        <v>0</v>
      </c>
      <c r="C31" s="10">
        <v>0</v>
      </c>
      <c r="D31" s="10">
        <f>+B31+C31</f>
        <v>0</v>
      </c>
      <c r="E31" s="10">
        <v>0</v>
      </c>
      <c r="F31" s="10">
        <v>0</v>
      </c>
      <c r="G31" s="10">
        <f>+D31-E31</f>
        <v>0</v>
      </c>
    </row>
    <row r="32" spans="1:7" x14ac:dyDescent="0.2">
      <c r="A32" s="6" t="s">
        <v>35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2">
      <c r="A33" s="6" t="s">
        <v>36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x14ac:dyDescent="0.2">
      <c r="A34" s="6" t="s">
        <v>37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x14ac:dyDescent="0.2">
      <c r="A35" s="3"/>
      <c r="B35" s="18"/>
      <c r="C35" s="18"/>
      <c r="D35" s="18"/>
      <c r="E35" s="18"/>
      <c r="F35" s="18"/>
      <c r="G35" s="18"/>
    </row>
    <row r="36" spans="1:7" x14ac:dyDescent="0.2">
      <c r="A36" s="4" t="s">
        <v>38</v>
      </c>
      <c r="B36" s="12">
        <f>SUM(B5,B32:B34)</f>
        <v>73939651.74000001</v>
      </c>
      <c r="C36" s="12">
        <f>SUM(C5,C32:C34)</f>
        <v>6910129.2799999993</v>
      </c>
      <c r="D36" s="12">
        <f>SUM(D5,D32:D34)</f>
        <v>80849781.019999996</v>
      </c>
      <c r="E36" s="12">
        <f>SUM(E5,E32:E34)</f>
        <v>12174558.980000002</v>
      </c>
      <c r="F36" s="12">
        <f>SUM(F5,F32:F34)</f>
        <v>12174558.980000002</v>
      </c>
      <c r="G36" s="12">
        <f>SUM(G5,G32:G34)</f>
        <v>68675222.040000007</v>
      </c>
    </row>
  </sheetData>
  <sheetProtection formatCells="0" formatColumns="0" formatRows="0" autoFilter="0"/>
  <protectedRanges>
    <protectedRange sqref="A37:G65522" name="Rango1"/>
    <protectedRange sqref="A19:B19 B18 A35:G35 B6:G6 B9:G9 A7:G8 A10:G17 C18:G19 B22:G22 B25:G25 B30:G30 B32:G34 A31:G31 A26:G29 A23:G24 A20:G21" name="Rango1_3"/>
    <protectedRange sqref="B4:G5" name="Rango1_2_2"/>
    <protectedRange sqref="A36:G36" name="Rango1_1_2"/>
  </protectedRanges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0c865bf4-0f22-4e4d-b041-7b0c1657e5a8"/>
    <ds:schemaRef ds:uri="http://purl.org/dc/dcmitype/"/>
    <ds:schemaRef ds:uri="http://schemas.microsoft.com/office/infopath/2007/PartnerControls"/>
    <ds:schemaRef ds:uri="6aa8a68a-ab09-4ac8-a697-fdce915bc567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Jefe de Departamento de Recursos Financieros</cp:lastModifiedBy>
  <cp:revision/>
  <dcterms:created xsi:type="dcterms:W3CDTF">2012-12-11T21:13:37Z</dcterms:created>
  <dcterms:modified xsi:type="dcterms:W3CDTF">2025-04-28T17:59:50Z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